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<sst xmlns="http://schemas.openxmlformats.org/spreadsheetml/2006/main" count="7011" uniqueCount="2563">
  <si>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</si>
  <si>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</si>
  <si>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</si>
  <si>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</si>
  <si>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</si>
  <si>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</si>
  <si>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</si>
  <si>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</si>
  <si>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</si>
  <si>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</si>
  <si>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</si>
  <si>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</si>
  <si>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</si>
  <si>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</si>
  <si>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</si>
  <si>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</si>
  <si>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</si>
  <si>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</si>
  <si>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</si>
  <si>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</si>
  <si>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</si>
  <si>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</si>
  <si>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</si>
  <si>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</si>
  <si>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</si>
  <si>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</si>
  <si>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</si>
  <si>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</si>
  <si>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</si>
  <si>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</si>
  <si>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</si>
  <si>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</si>
  <si>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</si>
  <si>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</si>
  <si>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</si>
  <si>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</si>
  <si>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</si>
  <si>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</si>
  <si>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</si>
  <si>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</si>
  <si>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</si>
  <si>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</si>
  <si>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</si>
  <si>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</si>
  <si>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</si>
  <si>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</si>
  <si>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</si>
  <si>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</si>
  <si>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</si>
  <si>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</si>
  <si>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</si>
  <si>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</si>
  <si>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</si>
  <si>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</si>
  <si>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</si>
  <si>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</si>
  <si>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</si>
  <si>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</si>
  <si>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</si>
  <si>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</si>
  <si>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</si>
  <si>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</si>
  <si>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</si>
  <si>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</si>
  <si>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</si>
  <si>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</si>
  <si>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</si>
  <si>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</si>
  <si>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</si>
  <si>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</si>
  <si>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</si>
  <si>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</si>
  <si>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</si>
  <si>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</si>
  <si>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</si>
  <si>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</si>
  <si>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</si>
  <si>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</si>
  <si>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</si>
  <si>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</si>
  <si>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</si>
  <si>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</si>
  <si>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</si>
  <si>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</si>
  <si>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</si>
  <si>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</si>
  <si>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</si>
  <si>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</si>
  <si>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</si>
  <si>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</si>
  <si>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</si>
  <si>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</si>
  <si>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</si>
  <si>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</si>
  <si>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</si>
  <si>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</si>
  <si>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</si>
  <si>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</si>
  <si>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</si>
  <si>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</si>
  <si>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</si>
  <si>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</si>
  <si>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</si>
  <si>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</si>
  <si>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</si>
  <si>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</si>
  <si>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</si>
  <si>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</si>
  <si>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</si>
  <si>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</si>
  <si>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</si>
  <si>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</si>
  <si>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</si>
  <si>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</si>
  <si>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</si>
  <si>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</si>
  <si>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</si>
  <si>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</si>
  <si>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</si>
  <si>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</si>
  <si>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</si>
  <si>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</si>
  <si>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</si>
  <si>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</si>
  <si>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</si>
  <si>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</si>
  <si>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</si>
  <si>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</si>
  <si>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</si>
  <si>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</si>
  <si>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</si>
  <si>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</si>
  <si>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</si>
  <si>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</si>
  <si>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</si>
  <si>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</si>
  <si>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</si>
  <si>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</si>
  <si>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</si>
  <si>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</si>
  <si>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</si>
  <si>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</si>
  <si>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</si>
  <si>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</si>
  <si>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</si>
  <si>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</si>
  <si>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</si>
  <si>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</si>
  <si>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</si>
  <si>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</si>
  <si>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</si>
  <si>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</si>
  <si>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</si>
  <si>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</si>
  <si>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</si>
  <si>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</si>
  <si>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</si>
  <si>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</si>
  <si>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</si>
  <si>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</si>
  <si>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</si>
  <si>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</si>
  <si>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</si>
  <si>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</si>
  <si>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</si>
  <si>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</si>
  <si>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</si>
  <si>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</si>
  <si>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</si>
  <si>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</si>
  <si>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</si>
  <si>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</si>
  <si>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</si>
  <si>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</si>
  <si>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</si>
  <si>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</si>
  <si>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</si>
  <si>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</si>
  <si>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</si>
  <si>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</si>
  <si>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</si>
  <si>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</si>
  <si>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</si>
  <si>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</si>
  <si>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</si>
  <si>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</si>
  <si>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</si>
  <si>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</si>
  <si>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</si>
  <si>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</si>
  <si>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</si>
  <si>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</si>
  <si>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</si>
  <si>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</si>
  <si>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</si>
  <si>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</si>
  <si>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</si>
  <si>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</si>
  <si>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</si>
  <si>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</si>
  <si>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</si>
  <si>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</si>
  <si>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</si>
  <si>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</si>
  <si>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</si>
  <si>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</si>
  <si>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</si>
  <si>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</si>
  <si>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</si>
  <si>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</si>
  <si>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</si>
  <si>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</si>
  <si>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</si>
  <si>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</si>
  <si>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</si>
  <si>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</si>
  <si>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</si>
  <si>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</si>
  <si>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</si>
  <si>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</si>
  <si>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</si>
  <si>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</si>
  <si>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</si>
  <si>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</si>
  <si>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</si>
  <si>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</si>
  <si>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</si>
  <si>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</si>
  <si>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</si>
  <si>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</si>
  <si>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</si>
  <si>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</si>
  <si>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</si>
  <si>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</si>
  <si>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</si>
  <si>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</si>
  <si>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</si>
  <si>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</si>
  <si>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</si>
  <si>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</si>
  <si>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</si>
  <si>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</si>
  <si>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</si>
  <si>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</si>
  <si>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</si>
  <si>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</si>
  <si>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</si>
  <si>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</si>
  <si>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</si>
  <si>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</si>
  <si>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</si>
  <si>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</si>
  <si>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</si>
  <si>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</si>
  <si>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</si>
  <si>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</si>
  <si>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</si>
  <si>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</si>
  <si>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</si>
  <si>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</si>
  <si>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</si>
  <si>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</si>
  <si>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</si>
  <si>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</si>
  <si>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</si>
  <si>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</si>
  <si>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</si>
  <si>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</si>
  <si>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</si>
  <si>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</si>
  <si>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</si>
  <si>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</si>
  <si>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</si>
  <si>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</si>
  <si>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</si>
  <si>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</si>
  <si>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</si>
  <si>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</si>
  <si>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</si>
  <si>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</si>
  <si>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</si>
  <si>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</si>
  <si>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</si>
  <si>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</si>
  <si>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</si>
  <si>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</si>
  <si>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</si>
  <si>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</si>
  <si>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</si>
  <si>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</si>
  <si>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</si>
  <si>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</si>
  <si>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</si>
  <si>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</si>
  <si>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</si>
  <si>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</si>
  <si>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</si>
  <si>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</si>
  <si>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</si>
  <si>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</si>
  <si>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</si>
  <si>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</si>
  <si>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</si>
  <si>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</si>
  <si>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</si>
  <si>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</si>
  <si>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</si>
  <si>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</si>
  <si>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</si>
  <si>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</si>
  <si>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</si>
  <si>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</si>
  <si>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</si>
  <si>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</si>
  <si>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</si>
  <si>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</si>
  <si>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</si>
  <si>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</si>
  <si>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</si>
  <si>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</si>
  <si>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</si>
  <si>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</si>
  <si>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</si>
  <si>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</si>
  <si>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</si>
  <si>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</si>
  <si>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</si>
  <si>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</si>
  <si>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</si>
  <si>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</si>
  <si>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</si>
  <si>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</si>
  <si>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</si>
  <si>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</si>
  <si>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</si>
  <si>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</si>
  <si>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</si>
  <si>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</si>
  <si>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</si>
  <si>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</si>
  <si>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</si>
  <si>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</si>
  <si>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</si>
  <si>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</si>
  <si>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</si>
  <si>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</si>
  <si>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</si>
  <si>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</si>
  <si>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</si>
  <si>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</si>
  <si>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</si>
  <si>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</si>
  <si>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</si>
  <si>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</si>
  <si>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</si>
  <si>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</si>
  <si>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</si>
  <si>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</si>
  <si>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</si>
  <si>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</si>
  <si>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</si>
  <si>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</si>
  <si>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</si>
  <si>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</si>
  <si>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</si>
  <si>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</si>
  <si>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</si>
  <si>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</si>
  <si>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</si>
  <si>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</si>
  <si>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</si>
  <si>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</si>
  <si>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</si>
  <si>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</si>
  <si>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</si>
  <si>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</si>
  <si>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</si>
  <si>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</si>
  <si>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</si>
  <si>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</si>
  <si>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</si>
  <si>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</si>
  <si>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</si>
  <si>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</si>
  <si>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</si>
  <si>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</si>
  <si>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</si>
  <si>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</si>
  <si>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</si>
  <si>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</si>
  <si>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</si>
  <si>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</si>
  <si>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</si>
  <si>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</si>
  <si>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</si>
  <si>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</si>
  <si>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</si>
  <si>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</si>
  <si>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</si>
  <si>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</si>
  <si>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</si>
  <si>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</si>
  <si>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</si>
  <si>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</si>
  <si>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</si>
  <si>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</si>
  <si>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</si>
  <si>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</si>
  <si>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</si>
  <si>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</si>
  <si>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</si>
  <si>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</si>
  <si>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</si>
  <si>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</si>
  <si>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</si>
  <si>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</si>
  <si>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</si>
  <si>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</si>
  <si>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</si>
  <si>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</si>
  <si>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</si>
  <si>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</si>
  <si>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</si>
  <si>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</si>
  <si>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</si>
  <si>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</si>
  <si>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</si>
  <si>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</si>
  <si>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</si>
  <si>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</si>
  <si>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</si>
  <si>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</si>
  <si>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</si>
  <si>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</si>
  <si>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</si>
  <si>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</si>
  <si>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</si>
  <si>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</si>
  <si>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</si>
  <si>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</si>
  <si>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</si>
  <si>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</si>
  <si>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</si>
  <si>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</si>
  <si>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</si>
  <si>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</si>
  <si>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</si>
  <si>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</si>
  <si>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</si>
  <si>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</si>
  <si>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</si>
  <si>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</si>
  <si>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</si>
  <si>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</si>
  <si>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</si>
  <si>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</si>
  <si>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</si>
  <si>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</si>
  <si>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</si>
  <si>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</si>
  <si>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</si>
  <si>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</si>
  <si>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</si>
  <si>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</si>
  <si>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</si>
  <si>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</si>
  <si>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</si>
  <si>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</si>
  <si>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</si>
  <si>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</si>
  <si>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</si>
  <si>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</si>
  <si>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</si>
  <si>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</si>
  <si>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</si>
  <si>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</si>
  <si>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</si>
  <si>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</si>
  <si>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</si>
  <si>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</si>
  <si>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</si>
  <si>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</si>
  <si>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</si>
  <si>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</si>
  <si>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</si>
  <si>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</si>
  <si>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</si>
  <si>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</si>
  <si>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</si>
  <si>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</si>
  <si>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</si>
  <si>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</si>
  <si>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</si>
  <si>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</si>
  <si>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</si>
  <si>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</si>
  <si>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</si>
  <si>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</si>
  <si>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</si>
  <si>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</si>
  <si>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</si>
  <si>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</si>
  <si>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</si>
  <si>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</si>
  <si>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</si>
  <si>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</si>
  <si>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</si>
  <si>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</si>
  <si>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</si>
  <si>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</si>
  <si>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</si>
  <si>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</si>
  <si>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</si>
  <si>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</si>
  <si>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</si>
  <si>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</si>
  <si>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</si>
  <si>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</si>
  <si>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</si>
  <si>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</si>
  <si>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</si>
  <si>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</si>
  <si>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</si>
  <si>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</si>
  <si>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</si>
  <si>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</si>
  <si>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</si>
  <si>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</si>
  <si>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</si>
  <si>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</si>
  <si>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</si>
  <si>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</si>
  <si>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</si>
  <si>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</si>
  <si>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</si>
  <si>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</si>
  <si>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</si>
  <si>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</si>
  <si>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</si>
  <si>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</si>
  <si>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</si>
  <si>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</si>
  <si>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</si>
  <si>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</si>
  <si>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</si>
  <si>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</si>
  <si>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</si>
  <si>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</si>
  <si>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</si>
  <si>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</si>
  <si>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</si>
  <si>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</si>
  <si>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</si>
  <si>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</si>
  <si>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</si>
  <si>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</si>
  <si>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</si>
  <si>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</si>
  <si>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</si>
  <si>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</si>
  <si>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</si>
  <si>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</si>
  <si>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</si>
  <si>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</si>
  <si>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</si>
  <si>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</si>
  <si>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</si>
  <si>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</si>
  <si>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</si>
  <si>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</si>
  <si>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</si>
  <si>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</si>
  <si>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</si>
  <si>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</si>
  <si>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</si>
  <si>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</si>
  <si>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</si>
  <si>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</si>
  <si>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</si>
  <si>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</si>
  <si>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</si>
  <si>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</si>
  <si>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</si>
  <si>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</si>
  <si>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</si>
  <si>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</si>
  <si>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</si>
  <si>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</si>
  <si>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</si>
  <si>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</si>
  <si>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</si>
  <si>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</si>
  <si>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</si>
  <si>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</si>
  <si>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</si>
  <si>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</si>
  <si>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</si>
  <si>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</si>
  <si>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</si>
  <si>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</si>
  <si>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</si>
  <si>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</si>
  <si>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</si>
  <si>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</si>
  <si>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</si>
  <si>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</si>
  <si>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</si>
  <si>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</si>
  <si>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</si>
  <si>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</si>
  <si>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</si>
  <si>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</si>
  <si>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</si>
  <si>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</si>
  <si>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</si>
  <si>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</si>
  <si>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</si>
  <si>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</si>
  <si>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</si>
  <si>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</si>
  <si>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</si>
  <si>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</si>
  <si>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</si>
  <si>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</si>
  <si>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</si>
  <si>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</si>
  <si>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</si>
  <si>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</si>
  <si>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</si>
  <si>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</si>
  <si>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</si>
  <si>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</si>
  <si>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</si>
  <si>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</si>
  <si>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</si>
  <si>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</si>
  <si>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</si>
  <si>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</si>
  <si>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</si>
  <si>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</si>
  <si>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</si>
  <si>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</si>
  <si>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</si>
  <si>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</si>
  <si>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</si>
  <si>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</si>
  <si>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</si>
  <si>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</si>
  <si>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</si>
  <si>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</si>
  <si>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</si>
  <si>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</si>
  <si>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</si>
  <si>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</si>
  <si>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</si>
  <si>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</si>
  <si>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</si>
  <si>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</si>
  <si>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</si>
  <si>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</si>
  <si>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</si>
  <si>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</si>
  <si>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</si>
  <si>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</si>
  <si>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</si>
  <si>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</si>
  <si>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</si>
  <si>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</si>
  <si>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</si>
  <si>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</si>
  <si>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</si>
  <si>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</si>
  <si>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</si>
  <si>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</si>
  <si>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</si>
  <si>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</si>
  <si>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</si>
  <si>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</si>
  <si>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</si>
  <si>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</si>
  <si>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</si>
  <si>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</si>
  <si>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</si>
  <si>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</si>
  <si>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</si>
  <si>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</si>
  <si>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</si>
  <si>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</si>
  <si>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</si>
  <si>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</si>
  <si>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</si>
  <si>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</si>
  <si>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</si>
  <si>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</si>
  <si>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</si>
  <si>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</si>
  <si>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</si>
  <si>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</si>
  <si>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</si>
  <si>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</si>
  <si>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</si>
  <si>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</si>
  <si>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</si>
  <si>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</si>
  <si>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</si>
  <si>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</si>
  <si>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</si>
  <si>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</si>
  <si>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</si>
  <si>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</si>
  <si>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</si>
  <si>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</si>
  <si>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</si>
  <si>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</si>
  <si>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</si>
  <si>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</si>
  <si>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</si>
  <si>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</si>
  <si>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</si>
  <si>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</si>
  <si>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</si>
  <si>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</si>
  <si>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</si>
  <si>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</si>
  <si>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</si>
  <si>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</si>
  <si>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</si>
  <si>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</si>
  <si>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</si>
  <si>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</si>
  <si>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</si>
  <si>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</si>
  <si>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</si>
  <si>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</si>
  <si>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</si>
  <si>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</si>
  <si>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</si>
  <si>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</si>
  <si>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</si>
  <si>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</si>
  <si>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</si>
  <si>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</si>
  <si>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</si>
  <si>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</si>
  <si>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</si>
  <si>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</si>
  <si>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</si>
  <si>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</si>
  <si>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</si>
  <si>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</si>
  <si>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</si>
  <si>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</si>
  <si>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</si>
  <si>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</si>
  <si>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</si>
  <si>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</si>
  <si>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</si>
  <si>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</si>
  <si>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</si>
  <si>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</si>
  <si>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</si>
  <si>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</si>
  <si>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</si>
  <si>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</si>
  <si>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</si>
  <si>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</si>
  <si>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</si>
  <si>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</si>
  <si>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</si>
  <si>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</si>
  <si>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</si>
  <si>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</si>
  <si>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</si>
  <si>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</si>
  <si>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</si>
  <si>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</si>
  <si>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</si>
  <si>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</si>
  <si>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</si>
  <si>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</si>
  <si>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</si>
  <si>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</si>
  <si>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</si>
  <si>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</si>
  <si>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</si>
  <si>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</si>
  <si>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</si>
  <si>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</si>
  <si>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</si>
  <si>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</si>
  <si>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</si>
  <si>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</si>
  <si>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</si>
  <si>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</si>
  <si>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</si>
  <si>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</si>
  <si>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</si>
  <si>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</si>
  <si>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</si>
  <si>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</si>
  <si>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</si>
  <si>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</si>
  <si>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</si>
  <si>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</si>
  <si>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</si>
  <si>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</si>
  <si>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</si>
  <si>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</si>
  <si>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</si>
  <si>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</si>
  <si>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</si>
  <si>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</si>
  <si>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</si>
  <si>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</si>
  <si>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</si>
  <si>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</si>
  <si>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</si>
  <si>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</si>
  <si>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</si>
  <si>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</si>
  <si>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</si>
  <si>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</si>
  <si>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</si>
  <si>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</si>
  <si>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</si>
  <si>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</si>
  <si>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</si>
  <si>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</si>
  <si>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</si>
  <si>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</si>
  <si>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</si>
  <si>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</si>
  <si>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</si>
  <si>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</si>
  <si>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</si>
  <si>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</si>
  <si>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</si>
  <si>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</si>
  <si>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</si>
  <si>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</si>
  <si>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</si>
  <si>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</si>
  <si>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</si>
  <si>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</si>
  <si>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</si>
  <si>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</si>
  <si>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</si>
  <si>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</si>
  <si>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</si>
  <si>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</si>
  <si>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</si>
  <si>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</si>
  <si>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</si>
  <si>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</si>
  <si>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</si>
  <si>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</si>
  <si>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</si>
  <si>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</si>
  <si>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</si>
  <si>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</si>
  <si>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</si>
  <si>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</si>
  <si>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</si>
  <si>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</si>
  <si>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</si>
  <si>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</si>
  <si>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</si>
  <si>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</si>
  <si>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</si>
  <si>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</si>
  <si>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</si>
  <si>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</si>
  <si>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</si>
  <si>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</si>
  <si>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</si>
  <si>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</si>
  <si>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</si>
  <si>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</si>
  <si>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</si>
  <si>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</si>
  <si>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</si>
  <si>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</si>
  <si>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</si>
  <si>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</si>
  <si>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</si>
  <si>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</si>
  <si>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</si>
  <si>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</si>
  <si>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</si>
  <si>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</si>
  <si>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</si>
  <si>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</si>
  <si>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</si>
  <si>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</si>
  <si>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</si>
  <si>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</si>
  <si>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</si>
  <si>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</si>
  <si>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</si>
  <si>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</si>
  <si>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</si>
  <si>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</si>
  <si>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</si>
  <si>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</si>
  <si>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</si>
  <si>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</si>
  <si>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</si>
  <si>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</si>
  <si>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</si>
  <si>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</si>
  <si>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</si>
  <si>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</si>
  <si>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</si>
  <si>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</si>
  <si>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</si>
  <si>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</si>
  <si>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</si>
  <si>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</si>
  <si>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</si>
  <si>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</si>
  <si>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</si>
  <si>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</si>
  <si>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</si>
  <si>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</si>
  <si>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</si>
  <si>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</si>
  <si>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</si>
  <si>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</si>
  <si>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</si>
  <si>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</si>
  <si>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</si>
  <si>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</si>
  <si>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</si>
  <si>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</si>
  <si>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</si>
  <si>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</si>
  <si>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</si>
  <si>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</si>
  <si>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</si>
  <si>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</si>
  <si>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</si>
  <si>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</si>
  <si>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</si>
  <si>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</si>
  <si>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</si>
  <si>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</si>
  <si>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</si>
  <si>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</si>
  <si>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</si>
  <si>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</si>
  <si>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</si>
  <si>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</si>
  <si>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</si>
  <si>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</si>
  <si>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</si>
  <si>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</si>
  <si>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</si>
  <si>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</si>
  <si>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</si>
  <si>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</si>
  <si>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</si>
  <si>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</si>
  <si>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</si>
  <si>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</si>
  <si>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</si>
  <si>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</si>
  <si>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</si>
  <si>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</si>
  <si>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</si>
  <si>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</si>
  <si>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</si>
  <si>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</si>
  <si>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</si>
  <si>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</si>
  <si>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</si>
  <si>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</si>
  <si>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</si>
  <si>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</si>
  <si>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</si>
  <si>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</si>
  <si>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</si>
  <si>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</si>
  <si>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</si>
  <si>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</si>
  <si>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</si>
  <si>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</si>
  <si>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</si>
  <si>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</si>
  <si>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</si>
  <si>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</si>
  <si>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</si>
  <si>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</si>
  <si>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</si>
  <si>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</si>
  <si>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</si>
  <si>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</si>
  <si>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</si>
  <si>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</si>
  <si>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</si>
  <si>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</si>
  <si>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</si>
  <si>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</si>
  <si>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</si>
  <si>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</si>
  <si>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</si>
  <si>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</si>
  <si>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</si>
  <si>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</si>
  <si>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</si>
  <si>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</si>
  <si>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</si>
  <si>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</si>
  <si>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</si>
  <si>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</si>
  <si>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</si>
  <si>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</si>
  <si>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</si>
  <si>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</si>
  <si>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</si>
  <si>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</si>
  <si>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</si>
  <si>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</si>
  <si>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</si>
  <si>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</si>
  <si>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</si>
  <si>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</si>
  <si>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</si>
  <si>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</si>
  <si>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</si>
  <si>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</si>
  <si>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</si>
  <si>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</si>
  <si>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</si>
  <si>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</si>
  <si>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</si>
  <si>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</si>
  <si>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</si>
  <si>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</si>
  <si>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</si>
  <si>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</si>
  <si>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</si>
  <si>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</si>
  <si>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</si>
  <si>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</si>
  <si>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</si>
  <si>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</si>
  <si>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</si>
  <si>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</si>
  <si>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</si>
  <si>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</si>
  <si>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</si>
  <si>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</si>
  <si>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</si>
  <si>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</si>
  <si>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</si>
  <si>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</si>
  <si>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</si>
  <si>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</si>
  <si>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</si>
  <si>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</si>
  <si>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</si>
  <si>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</si>
  <si>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</si>
  <si>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</si>
  <si>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</si>
  <si>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</si>
  <si>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</si>
  <si>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</si>
  <si>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</si>
  <si>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</si>
  <si>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</si>
  <si>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</si>
  <si>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</si>
  <si>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</si>
  <si>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</si>
  <si>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</si>
  <si>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</si>
  <si>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</si>
  <si>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</si>
  <si>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</si>
  <si>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</si>
  <si>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</si>
  <si>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</si>
  <si>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</si>
  <si>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</si>
  <si>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</si>
  <si>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</si>
  <si>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</si>
  <si>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</si>
  <si>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</si>
  <si>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</si>
  <si>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</si>
  <si>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</si>
  <si>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</si>
  <si>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</si>
  <si>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</si>
  <si>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</si>
  <si>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</si>
  <si>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</si>
  <si>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</si>
  <si>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</si>
  <si>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</si>
  <si>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</si>
  <si>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</si>
  <si>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</si>
  <si>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</si>
  <si>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</si>
  <si>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</si>
  <si>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</si>
  <si>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</si>
  <si>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</si>
  <si>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</si>
  <si>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</si>
  <si>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</si>
  <si>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</si>
  <si>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</si>
  <si>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</si>
  <si>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</si>
  <si>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</si>
  <si>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</si>
  <si>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</si>
  <si>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</si>
  <si>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</si>
  <si>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</si>
  <si>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</si>
  <si>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</si>
  <si>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</si>
  <si>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</si>
  <si>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</si>
  <si>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</si>
  <si>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</si>
  <si>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</si>
  <si>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</si>
  <si>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</si>
  <si>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</si>
  <si>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</si>
  <si>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</si>
  <si>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</si>
  <si>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</si>
  <si>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</si>
  <si>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</si>
  <si>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</si>
  <si>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</si>
  <si>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</si>
  <si>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</si>
  <si>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</si>
  <si>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</si>
  <si>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</si>
  <si>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</si>
  <si>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</si>
  <si>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</si>
  <si>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</si>
  <si>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</si>
  <si>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</si>
  <si>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</si>
  <si>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</si>
  <si>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</si>
  <si>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</si>
  <si>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</si>
  <si>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</si>
  <si>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</si>
  <si>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</si>
  <si>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</si>
  <si>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</si>
  <si>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</si>
  <si>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</si>
  <si>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</si>
  <si>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</si>
  <si>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</si>
  <si>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</si>
  <si>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</si>
  <si>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</si>
  <si>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</si>
  <si>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</si>
  <si>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</si>
  <si>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</si>
  <si>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</si>
  <si>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</si>
  <si>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</si>
  <si>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</si>
  <si>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</si>
  <si>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</si>
  <si>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</si>
  <si>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</si>
  <si>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</si>
  <si>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</si>
  <si>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</si>
  <si>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</si>
  <si>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</si>
  <si>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</si>
  <si>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</si>
  <si>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</si>
  <si>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</si>
  <si>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</si>
  <si>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</si>
  <si>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</si>
  <si>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</si>
  <si>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</si>
  <si>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</si>
  <si>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</si>
  <si>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</si>
  <si>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</si>
  <si>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</si>
  <si>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</si>
  <si>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</si>
  <si>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</si>
  <si>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</si>
  <si>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</si>
  <si>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</si>
  <si>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</si>
  <si>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</si>
  <si>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</si>
  <si>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</si>
  <si>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</si>
  <si>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</si>
  <si>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</si>
  <si>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</si>
  <si>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</si>
  <si>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</si>
  <si>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</si>
  <si>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</si>
  <si>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</si>
  <si>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</si>
  <si>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</si>
  <si>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</si>
  <si>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</si>
  <si>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</si>
  <si>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</si>
  <si>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</si>
  <si>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</si>
  <si>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</si>
  <si>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</si>
  <si>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</si>
  <si>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</si>
  <si>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</si>
  <si>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</si>
  <si>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</si>
  <si>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</si>
  <si>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</si>
  <si>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</si>
  <si>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</si>
  <si>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</si>
  <si>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</si>
  <si>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</si>
  <si>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</si>
  <si>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</si>
  <si>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</si>
  <si>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</si>
  <si>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</si>
  <si>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</si>
  <si>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</si>
  <si>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</si>
  <si>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</si>
  <si>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</si>
  <si>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</si>
  <si>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</si>
  <si>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</si>
  <si>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</si>
  <si>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</si>
  <si>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</si>
  <si>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</si>
  <si>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</si>
  <si>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</si>
  <si>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</si>
  <si>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</si>
  <si>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</si>
  <si>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</si>
  <si>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</si>
  <si>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</si>
  <si>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</si>
  <si>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</si>
  <si>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</si>
  <si>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</si>
  <si>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</si>
  <si>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</si>
  <si>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</si>
  <si>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</si>
  <si>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</si>
  <si>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</si>
  <si>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</si>
  <si>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</si>
  <si>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</si>
  <si>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</si>
  <si>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</si>
  <si>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</si>
  <si>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</si>
  <si>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</si>
  <si>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</si>
  <si>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</si>
  <si>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</si>
  <si>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</si>
  <si>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</si>
  <si>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</si>
  <si>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</si>
  <si>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</si>
  <si>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</si>
  <si>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</si>
  <si>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</si>
  <si>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</si>
  <si>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</si>
  <si>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</si>
  <si>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</si>
  <si>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</si>
  <si>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</si>
  <si>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</si>
  <si>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</si>
  <si>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</si>
  <si>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</si>
  <si>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</si>
  <si>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</si>
  <si>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</si>
  <si>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</si>
  <si>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</si>
  <si>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</si>
  <si>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</si>
  <si>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</si>
  <si>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</si>
  <si>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</si>
  <si>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</si>
  <si>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</si>
  <si>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</si>
  <si>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</si>
  <si>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</si>
  <si>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</si>
  <si>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</si>
  <si>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</si>
  <si>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</si>
  <si>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</si>
  <si>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</si>
  <si>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</si>
  <si>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</si>
  <si>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</si>
  <si>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</si>
  <si>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</si>
  <si>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</si>
  <si>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</si>
  <si>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</si>
  <si>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</si>
  <si>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</si>
  <si>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</si>
  <si>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</si>
  <si>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</si>
  <si>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</si>
  <si>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</si>
  <si>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</si>
  <si>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</si>
  <si>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</si>
  <si>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</si>
  <si>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</si>
  <si>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</si>
  <si>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</si>
  <si>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</si>
  <si>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</si>
  <si>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</si>
  <si>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</si>
  <si>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</si>
  <si>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</si>
  <si>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</si>
  <si>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</si>
  <si>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</si>
  <si>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</si>
  <si>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</si>
  <si>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</si>
  <si>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</si>
  <si>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</si>
  <si>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</si>
  <si>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</si>
  <si>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</si>
  <si>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</si>
  <si>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</si>
  <si>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</si>
  <si>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</si>
  <si>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</si>
  <si>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</si>
  <si>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</si>
  <si>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</si>
  <si>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</si>
  <si>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</si>
  <si>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</si>
  <si>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</si>
  <si>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</si>
  <si>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</si>
  <si>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</si>
  <si>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</si>
  <si>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</si>
  <si>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</si>
  <si>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</si>
  <si>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</si>
  <si>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</si>
  <si>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</si>
  <si>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</si>
  <si>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</si>
  <si>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</si>
  <si>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</si>
  <si>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</si>
  <si>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</si>
  <si>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</si>
  <si>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</si>
  <si>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</si>
  <si>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</si>
  <si>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</si>
  <si>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</si>
  <si>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</si>
  <si>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</si>
  <si>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</si>
  <si>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</si>
  <si>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</si>
  <si>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</si>
  <si>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</si>
  <si>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</si>
  <si>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</si>
  <si>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</si>
  <si>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</si>
  <si>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</si>
  <si>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</si>
  <si>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</si>
  <si>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</si>
  <si>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</si>
  <si>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</si>
  <si>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</si>
  <si>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</si>
  <si>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</si>
  <si>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</si>
  <si>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</si>
  <si>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</si>
  <si>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</si>
  <si>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</si>
  <si>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</si>
  <si>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</si>
  <si>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</si>
  <si>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</si>
  <si>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</si>
  <si>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</si>
  <si>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</si>
  <si>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</si>
  <si>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</si>
  <si>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</si>
  <si>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</si>
  <si>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</si>
  <si>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</si>
  <si>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</si>
  <si>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</si>
  <si>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</si>
  <si>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</si>
  <si>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</si>
  <si>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</si>
  <si>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</si>
  <si>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</si>
  <si>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</si>
  <si>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</si>
  <si>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</si>
  <si>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</si>
  <si>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</si>
  <si>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</si>
  <si>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</si>
  <si>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</si>
  <si>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</si>
  <si>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</si>
  <si>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</si>
  <si>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</si>
  <si>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</si>
  <si>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</si>
  <si>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</si>
  <si>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</si>
  <si>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</si>
  <si>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</si>
  <si>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</si>
  <si>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</si>
  <si>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</si>
  <si>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</si>
  <si>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</si>
  <si>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</si>
  <si>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</si>
  <si>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</si>
  <si>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</si>
  <si>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</si>
  <si>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</si>
  <si>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</si>
  <si>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</si>
  <si>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</si>
  <si>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</si>
  <si>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</si>
  <si>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</si>
  <si>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</si>
  <si>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</si>
  <si>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</si>
  <si>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</si>
  <si>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</si>
  <si>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</si>
  <si>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</si>
  <si>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</si>
  <si>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</si>
  <si>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</si>
  <si>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</si>
  <si>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</si>
  <si>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</si>
  <si>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</si>
  <si>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</si>
  <si>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</si>
  <si>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</si>
  <si>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</si>
  <si>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</si>
  <si>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</si>
  <si>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</si>
  <si>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</si>
  <si>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</si>
  <si>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</si>
  <si>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</si>
  <si>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</si>
  <si>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</si>
  <si>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</si>
  <si>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</si>
  <si>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</si>
  <si>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</si>
  <si>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</si>
  <si>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</si>
  <si>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</si>
  <si>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</si>
  <si>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</si>
  <si>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</si>
  <si>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</si>
  <si>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</si>
  <si>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</si>
  <si>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</si>
  <si>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</si>
  <si>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</si>
  <si>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</si>
  <si>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</si>
  <si>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</si>
  <si>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</si>
  <si>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</si>
  <si>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</si>
  <si>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</si>
  <si>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</si>
  <si>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</si>
  <si>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</si>
  <si>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</si>
  <si>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</si>
  <si>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</si>
  <si>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</si>
  <si>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</si>
  <si>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</si>
  <si>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</si>
  <si>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</si>
  <si>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</si>
  <si>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</si>
  <si>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</si>
  <si>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</si>
  <si>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</si>
  <si>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</si>
  <si>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</si>
  <si>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</si>
  <si>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</si>
  <si>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</si>
  <si>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</si>
  <si>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</si>
  <si>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</si>
  <si>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</si>
  <si>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</si>
  <si>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</si>
  <si>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</si>
  <si>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</si>
  <si>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</si>
  <si>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</si>
  <si>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</si>
  <si>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</si>
  <si>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</si>
  <si>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</si>
  <si>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</si>
  <si>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</si>
  <si>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</si>
  <si>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</si>
  <si>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</si>
  <si>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</si>
  <si>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</si>
  <si>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</si>
  <si>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</si>
  <si>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</si>
  <si>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</si>
  <si>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</si>
  <si>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</si>
  <si>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</si>
  <si>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</si>
  <si>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</si>
  <si>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</si>
  <si>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</si>
  <si>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</si>
  <si>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</si>
  <si>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</si>
  <si>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</si>
  <si>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</si>
  <si>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</si>
  <si>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</si>
  <si>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</si>
  <si>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</si>
  <si>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</si>
  <si>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</si>
  <si>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</si>
  <si>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</si>
  <si>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</si>
  <si>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</si>
  <si>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</si>
  <si>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</si>
  <si>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</si>
  <si>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</si>
  <si>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</si>
  <si>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</si>
  <si>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</si>
  <si>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</si>
  <si>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</si>
  <si>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</si>
  <si>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</si>
  <si>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</si>
  <si>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</si>
  <si>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</si>
  <si>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</si>
  <si>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</si>
  <si>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</si>
  <si>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</si>
  <si>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</si>
  <si>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</si>
  <si>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</si>
  <si>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</si>
  <si>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</si>
  <si>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</si>
  <si>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</si>
  <si>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</si>
  <si>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</si>
  <si>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</si>
  <si>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</si>
  <si>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</si>
  <si>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</si>
  <si>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</si>
  <si>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</si>
  <si>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</si>
  <si>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</si>
  <si>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</si>
  <si>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</si>
  <si>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</si>
  <si>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</si>
  <si>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</si>
  <si>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</si>
  <si>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</si>
  <si>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</si>
  <si>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</si>
  <si>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</si>
  <si>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</si>
  <si>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</si>
  <si>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</si>
  <si>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</si>
  <si>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</si>
  <si>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</si>
  <si>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</si>
  <si>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</si>
  <si>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</si>
  <si>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</si>
  <si>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</si>
  <si>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</si>
  <si>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</si>
  <si>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</si>
  <si>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</si>
  <si>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</si>
  <si>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</si>
  <si>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</si>
  <si>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</si>
  <si>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</si>
  <si>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</si>
  <si>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</si>
  <si>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</si>
  <si>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</si>
  <si>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</si>
  <si>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</si>
  <si>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</si>
  <si>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</si>
  <si>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</si>
  <si>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</si>
  <si>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</si>
  <si>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</si>
  <si>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</si>
  <si>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</si>
  <si>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</si>
  <si>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</si>
  <si>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</si>
  <si>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</si>
  <si>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</si>
  <si>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</si>
  <si>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</si>
  <si>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</si>
  <si>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</si>
  <si>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</si>
  <si>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</si>
  <si>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</si>
  <si>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</si>
  <si>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</si>
  <si>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</si>
  <si>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</si>
  <si>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</si>
  <si>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</si>
  <si>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</si>
  <si>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</si>
  <si>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</si>
  <si>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</si>
  <si>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</si>
  <si>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</si>
  <si>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</si>
  <si>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</si>
  <si>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</si>
  <si>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</si>
  <si>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</si>
  <si>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</si>
  <si>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</si>
  <si>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</si>
  <si>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</si>
  <si>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</si>
  <si>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</si>
  <si>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</si>
  <si>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</si>
  <si>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</si>
  <si>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</si>
  <si>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</si>
  <si>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</si>
  <si>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</si>
  <si>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</si>
  <si>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</si>
  <si>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</si>
  <si>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</si>
  <si>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</si>
  <si>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</si>
  <si>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</si>
  <si>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</si>
  <si>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</si>
  <si>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</si>
  <si>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</si>
  <si>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</si>
  <si>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</si>
  <si>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</si>
  <si>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</si>
  <si>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</si>
  <si>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</si>
  <si>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</si>
  <si>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</si>
  <si>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</si>
  <si>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</si>
  <si>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</si>
  <si>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</si>
  <si>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</si>
  <si>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</si>
  <si>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</si>
  <si>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</si>
  <si>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</si>
  <si>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</si>
  <si>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</si>
  <si>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</si>
  <si>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</si>
  <si>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</si>
  <si>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</si>
  <si>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</si>
  <si>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</si>
  <si>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</si>
  <si>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</si>
  <si>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</si>
  <si>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</si>
  <si>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</si>
  <si>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</si>
  <si>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</si>
  <si>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</si>
  <si>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</si>
  <si>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</si>
  <si>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</si>
  <si>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</si>
  <si>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</si>
  <si>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</si>
  <si>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</si>
  <si>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</si>
  <si>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</si>
  <si>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</si>
  <si>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</si>
  <si>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</si>
  <si>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</si>
  <si>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</si>
  <si>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</si>
  <si>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</si>
  <si>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</si>
  <si>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</si>
  <si>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</si>
  <si>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</si>
  <si>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</si>
  <si>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</si>
  <si>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</si>
  <si>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</si>
  <si>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</si>
  <si>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</si>
  <si>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</si>
  <si>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</si>
  <si>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</si>
  <si>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</si>
  <si>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</si>
  <si>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</si>
  <si>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</si>
  <si>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</si>
  <si>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</si>
  <si>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</si>
  <si>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</si>
  <si>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</si>
  <si>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</si>
  <si>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</si>
  <si>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</si>
  <si>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</si>
  <si>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</si>
  <si>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</si>
  <si>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</si>
  <si>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</si>
  <si>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</si>
  <si>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</si>
  <si>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</si>
  <si>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</si>
  <si>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</si>
  <si>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</si>
  <si>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</si>
  <si>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</si>
  <si>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</si>
  <si>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</si>
  <si>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</si>
  <si>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</si>
  <si>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</si>
  <si>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</si>
  <si>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</si>
  <si>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</si>
  <si>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</si>
  <si>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</si>
  <si>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</si>
  <si>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</si>
  <si>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</si>
  <si>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</si>
  <si>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</si>
  <si>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</si>
  <si>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</si>
  <si>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</si>
  <si>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</si>
  <si>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</si>
  <si>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</si>
  <si>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</si>
  <si>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</si>
  <si>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</si>
  <si>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</si>
  <si>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</si>
  <si>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</si>
  <si>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</si>
  <si>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</si>
  <si>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</si>
  <si>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</si>
  <si>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</si>
  <si>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</si>
  <si>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</si>
  <si>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</si>
  <si>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</si>
  <si>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</si>
  <si>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</si>
  <si>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</si>
  <si>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</si>
  <si>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</si>
  <si>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</si>
  <si>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</si>
  <si>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</si>
  <si>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</si>
  <si>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</si>
  <si>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</si>
  <si>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</si>
  <si>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</si>
  <si>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</si>
  <si>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</si>
  <si>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</si>
  <si>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</si>
  <si>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</si>
  <si>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</si>
  <si>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</si>
  <si>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</si>
  <si>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</si>
  <si>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</si>
  <si>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</si>
  <si>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</si>
  <si>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</si>
  <si>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</si>
  <si>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</si>
  <si>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</si>
  <si>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</si>
  <si>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</si>
  <si>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</si>
  <si>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</si>
  <si>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</si>
  <si>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</si>
  <si>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</si>
  <si>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</si>
  <si>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</si>
  <si>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</si>
  <si>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</si>
  <si>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</si>
  <si>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</si>
  <si>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</si>
  <si>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</si>
  <si>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</si>
  <si>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</si>
  <si>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</si>
  <si>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</si>
  <si>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</si>
  <si>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</si>
  <si>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</si>
  <si>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</si>
  <si>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</si>
  <si>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</si>
  <si>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</si>
  <si>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</si>
  <si>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</si>
  <si>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</si>
  <si>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</si>
  <si>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</si>
  <si>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</si>
  <si>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</si>
  <si>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</si>
  <si>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</si>
  <si>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</si>
  <si>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</si>
  <si>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</si>
  <si>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</si>
  <si>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</si>
  <si>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</si>
  <si>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</si>
  <si>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</si>
  <si>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</si>
  <si>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</si>
  <si>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</si>
  <si>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</si>
  <si>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</si>
  <si>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</si>
  <si>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</si>
  <si>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</si>
  <si>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</si>
  <si>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</si>
  <si>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</si>
  <si>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</si>
  <si>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</si>
  <si>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</si>
  <si>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</si>
  <si>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</si>
  <si>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</si>
  <si>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</si>
  <si>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</si>
  <si>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</si>
  <si>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</si>
  <si>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</si>
  <si>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</si>
  <si>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</si>
  <si>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</si>
  <si>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</si>
  <si>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</si>
  <si>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</si>
  <si>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</si>
  <si>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</si>
  <si>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</si>
  <si>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</si>
  <si>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</si>
  <si>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</si>
  <si>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</si>
  <si>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</si>
  <si>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</si>
  <si>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</si>
  <si>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</si>
  <si>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</si>
  <si>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</si>
  <si>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</si>
  <si>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</si>
  <si>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</si>
  <si>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</si>
  <si>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</si>
  <si>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</si>
  <si>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</si>
  <si>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</si>
  <si>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</si>
  <si>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</si>
  <si>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</si>
  <si>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</si>
  <si>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</si>
  <si>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</si>
  <si>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</si>
  <si>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</si>
  <si>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</si>
  <si>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</si>
  <si>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</si>
  <si>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</si>
  <si>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</si>
  <si>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</si>
  <si>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</si>
  <si>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</si>
  <si>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</si>
  <si>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</si>
  <si>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</si>
  <si>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</si>
  <si>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</si>
  <si>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</si>
  <si>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</si>
  <si>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</si>
  <si>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</si>
  <si>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</si>
  <si>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</si>
  <si>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</si>
  <si>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</si>
  <si>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</si>
  <si>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</si>
  <si>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</si>
  <si>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</si>
  <si>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</si>
  <si>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</si>
  <si>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</si>
  <si>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</si>
  <si>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</si>
  <si>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</si>
  <si>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</si>
  <si>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</si>
  <si>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</si>
  <si>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</si>
  <si>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</si>
  <si>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</si>
  <si>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</si>
  <si>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</si>
  <si>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</si>
  <si>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</si>
  <si>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</si>
  <si>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</si>
  <si>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</si>
  <si>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</si>
  <si>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</si>
  <si>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</si>
  <si>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</si>
  <si>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</si>
  <si>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</si>
  <si>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</si>
  <si>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</si>
  <si>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</si>
  <si>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</si>
  <si>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</si>
  <si>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</si>
  <si>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</si>
  <si>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</si>
  <si>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</si>
  <si>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</si>
  <si>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</si>
  <si>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</si>
  <si>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</si>
  <si>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</si>
  <si>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</si>
  <si>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</si>
  <si>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</si>
  <si>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</si>
  <si>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</si>
  <si>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</si>
  <si>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</si>
  <si>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</si>
  <si>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</si>
  <si>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</si>
  <si>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</si>
  <si>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</si>
  <si>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</si>
  <si>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</si>
  <si>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</si>
  <si>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</si>
  <si>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</si>
  <si>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</si>
  <si>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</si>
  <si>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</si>
  <si>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</si>
  <si>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</si>
  <si>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</si>
  <si>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</si>
  <si>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</si>
  <si>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</si>
  <si>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</si>
  <si>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</si>
  <si>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</si>
  <si>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</si>
  <si>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</si>
  <si>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</si>
  <si>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</si>
  <si>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</si>
  <si>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</si>
  <si>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</si>
  <si>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</si>
  <si>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</si>
  <si>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</si>
  <si>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</si>
  <si>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</si>
  <si>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</si>
  <si>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</si>
  <si>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</si>
  <si>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</si>
  <si>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</si>
  <si>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</si>
  <si>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</si>
  <si>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</si>
  <si>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</si>
  <si>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</si>
  <si>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</si>
  <si>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</si>
  <si>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</si>
  <si>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</si>
  <si>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</si>
  <si>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</si>
  <si>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</si>
  <si>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</si>
  <si>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</si>
  <si>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</si>
  <si>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</si>
  <si>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</si>
  <si>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</si>
  <si>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</si>
  <si>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</si>
  <si>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</si>
  <si>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</si>
  <si>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</si>
  <si>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</si>
  <si>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</si>
  <si>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</si>
  <si>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</si>
  <si>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</si>
  <si>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</si>
  <si>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</si>
  <si>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</si>
  <si>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</si>
  <si>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</si>
  <si>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</si>
  <si>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</si>
  <si>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</si>
  <si>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</si>
  <si>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</si>
  <si>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</si>
  <si>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</si>
  <si>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</si>
  <si>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</si>
  <si>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</si>
  <si>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</si>
  <si>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</si>
  <si>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</si>
  <si>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</si>
  <si>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</si>
  <si>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</si>
  <si>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</si>
  <si>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</si>
  <si>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</si>
  <si>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</si>
  <si>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</si>
  <si>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</si>
  <si>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</si>
  <si>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</si>
  <si>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</si>
  <si>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</si>
  <si>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</si>
  <si>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</si>
  <si>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</si>
  <si>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</si>
  <si>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</si>
  <si>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</si>
  <si>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</si>
  <si>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</si>
  <si>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</si>
  <si>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</si>
  <si>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</si>
  <si>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</si>
  <si>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</si>
  <si>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</si>
  <si>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</si>
  <si>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</si>
  <si>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</si>
  <si>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</si>
  <si>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</si>
  <si>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</si>
  <si>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</si>
  <si>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</si>
  <si>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</si>
  <si>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</si>
  <si>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</si>
  <si>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</si>
  <si>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</si>
  <si>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</si>
  <si>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</si>
  <si>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</si>
  <si>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</si>
  <si>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</si>
  <si>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</si>
  <si>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</si>
  <si>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</si>
  <si>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</si>
  <si>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</si>
  <si>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</si>
  <si>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</si>
  <si>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</si>
  <si>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</si>
  <si>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</si>
  <si>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</si>
  <si>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</si>
  <si>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</si>
  <si>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</si>
  <si>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</si>
  <si>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</si>
  <si>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</si>
  <si>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</si>
  <si>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</si>
  <si>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</si>
  <si>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</si>
  <si>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</si>
  <si>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</si>
  <si>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</si>
  <si>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</si>
  <si>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</si>
  <si>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</si>
  <si>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</si>
  <si>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</si>
  <si>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</si>
  <si>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</si>
  <si>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</si>
  <si>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</si>
  <si>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</si>
  <si>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</si>
  <si>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</si>
  <si>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</si>
  <si>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</si>
  <si>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</si>
  <si>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</si>
  <si>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</si>
  <si>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</si>
  <si>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</si>
  <si>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</si>
  <si>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</si>
  <si>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</si>
  <si>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</si>
  <si>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</si>
  <si>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</si>
  <si>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</si>
  <si>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</si>
  <si>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</si>
  <si>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</si>
  <si>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</si>
  <si>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</si>
  <si>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</si>
  <si>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</si>
  <si>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</si>
  <si>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</si>
  <si>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</si>
  <si>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</si>
  <si>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</si>
  <si>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</si>
  <si>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</si>
  <si>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</si>
  <si>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</si>
  <si>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</si>
  <si>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</si>
  <si>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</si>
  <si>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</si>
  <si>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</si>
  <si>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</si>
  <si>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</si>
  <si>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</si>
  <si>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</si>
  <si>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</si>
  <si>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</si>
  <si>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</si>
  <si>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</si>
  <si>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</si>
  <si>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</si>
  <si>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</si>
  <si>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</si>
  <si>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</si>
  <si>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</si>
  <si>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</si>
  <si>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</si>
  <si>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</si>
  <si>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</si>
  <si>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</si>
  <si>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</si>
  <si>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</si>
  <si>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</si>
  <si>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</si>
  <si>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</si>
  <si>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</si>
  <si>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</si>
  <si>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</si>
  <si>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</si>
  <si>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</si>
  <si>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</si>
  <si>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</si>
  <si>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</si>
  <si>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</si>
  <si>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</si>
  <si>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</si>
  <si>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</si>
  <si>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</si>
  <si>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</si>
  <si>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</si>
  <si>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</si>
  <si>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</si>
  <si>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</si>
  <si>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</si>
  <si>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</si>
  <si>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</si>
  <si>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</si>
  <si>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</si>
  <si>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</si>
  <si>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</si>
  <si>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</si>
  <si>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</si>
  <si>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</si>
  <si>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</si>
  <si>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</si>
  <si>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</si>
  <si>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</si>
  <si>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</si>
  <si>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</si>
  <si>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</si>
  <si>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</si>
  <si>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</si>
  <si>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</si>
  <si>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</si>
  <si>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</si>
  <si>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</si>
  <si>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</si>
  <si>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</si>
  <si>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</si>
  <si>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</si>
  <si>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</si>
  <si>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</si>
  <si>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</si>
  <si>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</si>
  <si>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</si>
  <si>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</si>
  <si>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</si>
  <si>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</si>
  <si>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</si>
  <si>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</si>
  <si>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</si>
  <si>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</si>
  <si>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</si>
  <si>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</si>
  <si>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</si>
  <si>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</si>
  <si>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</si>
  <si>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</si>
  <si>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</si>
  <si>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</si>
  <si>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</si>
  <si>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</si>
  <si>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</si>
  <si>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</si>
  <si>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</si>
  <si>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</si>
  <si>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</si>
  <si>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</si>
  <si>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</si>
  <si>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</si>
  <si>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</si>
  <si>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</si>
  <si>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</si>
  <si>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</si>
  <si>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</si>
  <si>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</si>
  <si>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</si>
  <si>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</si>
  <si>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</si>
  <si>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</si>
  <si>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</si>
  <si>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</si>
  <si>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</si>
  <si>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</si>
  <si>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</si>
  <si>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</si>
  <si>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</si>
  <si>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</si>
  <si>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</si>
  <si>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</si>
  <si>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</si>
  <si>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</si>
  <si>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</si>
  <si>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</si>
  <si>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</si>
  <si>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</si>
  <si>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</si>
  <si>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</si>
  <si>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</si>
  <si>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</si>
  <si>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</si>
  <si>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</si>
  <si>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</si>
  <si>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</si>
  <si>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</si>
  <si>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</si>
  <si>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</si>
  <si>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</si>
  <si>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</si>
  <si>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</si>
  <si>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</si>
  <si>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</si>
  <si>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</si>
  <si>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</si>
  <si>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</si>
  <si>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</si>
  <si>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</si>
  <si>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</si>
  <si>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</si>
  <si>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</si>
  <si>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</si>
  <si>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</si>
  <si>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</si>
  <si>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</si>
  <si>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</si>
  <si>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</si>
  <si>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</si>
  <si>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</si>
  <si>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</si>
  <si>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</si>
  <si>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</si>
  <si>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</si>
  <si>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</si>
  <si>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</si>
  <si>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</si>
  <si>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</si>
  <si>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</si>
  <si>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</si>
  <si>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</si>
  <si>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</si>
  <si>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</si>
  <si>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</si>
  <si>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</si>
  <si>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</si>
  <si>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</si>
  <si>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</si>
  <si>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</si>
  <si>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</si>
  <si>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</si>
  <si>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</si>
  <si>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</si>
  <si>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</si>
  <si>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</si>
  <si>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</si>
  <si>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</si>
  <si>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</si>
  <si>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</si>
  <si>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</si>
  <si>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</si>
  <si>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</si>
  <si>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</si>
  <si>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</si>
  <si>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</si>
  <si>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</si>
  <si>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</si>
  <si>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</si>
  <si>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</si>
  <si>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</si>
  <si>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</si>
  <si>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</si>
  <si>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</si>
  <si>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</si>
  <si>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</si>
  <si>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</si>
  <si>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</si>
  <si>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</si>
  <si>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</si>
  <si>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</si>
  <si>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</si>
  <si>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</si>
  <si>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</si>
  <si>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</si>
  <si>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</si>
  <si>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</si>
  <si>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</si>
  <si>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</si>
  <si>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</si>
  <si>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</si>
  <si>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</si>
  <si>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</si>
  <si>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</si>
  <si>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</si>
  <si>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</si>
  <si>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</si>
  <si>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</si>
  <si>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</si>
  <si>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</si>
  <si>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</si>
  <si>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</si>
  <si>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</si>
  <si>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</si>
  <si>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</si>
  <si>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</si>
  <si>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</si>
  <si>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</si>
  <si>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</si>
  <si>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</si>
  <si>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</si>
  <si>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</si>
  <si>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</si>
  <si>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</si>
  <si>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</si>
  <si>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</si>
  <si>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</si>
  <si>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</si>
  <si>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</si>
  <si>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</si>
  <si>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</si>
  <si>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</si>
  <si>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</si>
  <si>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</si>
  <si>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</si>
  <si>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</si>
  <si>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</si>
  <si>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</si>
  <si>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</si>
  <si>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</si>
  <si>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</si>
  <si>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</si>
  <si>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</si>
  <si>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</si>
  <si>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</si>
  <si>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</si>
  <si>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</si>
  <si>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</si>
  <si>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</si>
  <si>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</si>
  <si>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</si>
  <si>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</si>
  <si>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</si>
  <si>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</si>
  <si>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</si>
  <si>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</si>
  <si>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</si>
  <si>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</si>
  <si>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</si>
  <si>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</si>
  <si>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</si>
  <si>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</si>
  <si>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</si>
  <si>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</si>
  <si>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</si>
  <si>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</si>
  <si>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</si>
  <si>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</si>
  <si>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</si>
  <si>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</si>
  <si>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</si>
  <si>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</si>
  <si>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</si>
  <si>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</si>
  <si>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</si>
  <si>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</si>
  <si>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</si>
  <si>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</si>
  <si>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</si>
  <si>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Вільнянський районний суд Запорізької області</t>
  </si>
  <si>
    <t>70002. Запорізька область.м. Вільнянськ</t>
  </si>
  <si>
    <t>вул. Бочарова</t>
  </si>
  <si>
    <t/>
  </si>
  <si>
    <t>О.В. Швець</t>
  </si>
  <si>
    <t>Л.І. Муратова</t>
  </si>
  <si>
    <t>1 січня 2024 року</t>
  </si>
  <si>
    <t>Н.Ю.Мануйлова</t>
  </si>
  <si>
    <t>(06143)41464</t>
  </si>
  <si>
    <t>inbox@vl.zp.court.gov.ua</t>
  </si>
  <si>
    <t>(06143_41376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</si>
</sst>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50" fillId="0" borderId="11" xfId="42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4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&amp;LF83A9E72&amp;C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15"/>
  <sheetViews>
    <sheetView tabSelected="1" view="pageBreakPreview" zoomScaleSheetLayoutView="100" workbookViewId="0" topLeftCell="A1">
      <pane xSplit="4" ySplit="11" topLeftCell="E28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 aca="true" t="shared" si="0" ref="E13:AV13">SUM(E14:E43)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  <c r="L13" s="137">
        <f t="shared" si="0"/>
        <v>0</v>
      </c>
      <c r="M13" s="137">
        <f t="shared" si="0"/>
        <v>0</v>
      </c>
      <c r="N13" s="137">
        <f t="shared" si="0"/>
        <v>0</v>
      </c>
      <c r="O13" s="137">
        <f t="shared" si="0"/>
        <v>0</v>
      </c>
      <c r="P13" s="137">
        <f t="shared" si="0"/>
        <v>0</v>
      </c>
      <c r="Q13" s="137">
        <f t="shared" si="0"/>
        <v>0</v>
      </c>
      <c r="R13" s="137">
        <f t="shared" si="0"/>
        <v>0</v>
      </c>
      <c r="S13" s="137">
        <f t="shared" si="0"/>
        <v>0</v>
      </c>
      <c r="T13" s="137">
        <f t="shared" si="0"/>
        <v>0</v>
      </c>
      <c r="U13" s="137">
        <f t="shared" si="0"/>
        <v>0</v>
      </c>
      <c r="V13" s="137">
        <f t="shared" si="0"/>
        <v>0</v>
      </c>
      <c r="W13" s="137">
        <f t="shared" si="0"/>
        <v>0</v>
      </c>
      <c r="X13" s="137">
        <f t="shared" si="0"/>
        <v>0</v>
      </c>
      <c r="Y13" s="137">
        <f t="shared" si="0"/>
        <v>0</v>
      </c>
      <c r="Z13" s="137">
        <f t="shared" si="0"/>
        <v>0</v>
      </c>
      <c r="AA13" s="137">
        <f t="shared" si="0"/>
        <v>0</v>
      </c>
      <c r="AB13" s="137">
        <f t="shared" si="0"/>
        <v>0</v>
      </c>
      <c r="AC13" s="137">
        <f t="shared" si="0"/>
        <v>0</v>
      </c>
      <c r="AD13" s="137">
        <f t="shared" si="0"/>
        <v>0</v>
      </c>
      <c r="AE13" s="137">
        <f t="shared" si="0"/>
        <v>0</v>
      </c>
      <c r="AF13" s="137">
        <f t="shared" si="0"/>
        <v>0</v>
      </c>
      <c r="AG13" s="137">
        <f t="shared" si="0"/>
        <v>0</v>
      </c>
      <c r="AH13" s="137">
        <f t="shared" si="0"/>
        <v>0</v>
      </c>
      <c r="AI13" s="137">
        <f t="shared" si="0"/>
        <v>0</v>
      </c>
      <c r="AJ13" s="137">
        <f t="shared" si="0"/>
        <v>0</v>
      </c>
      <c r="AK13" s="137">
        <f t="shared" si="0"/>
        <v>0</v>
      </c>
      <c r="AL13" s="137">
        <f t="shared" si="0"/>
        <v>0</v>
      </c>
      <c r="AM13" s="137">
        <f t="shared" si="0"/>
        <v>0</v>
      </c>
      <c r="AN13" s="137">
        <f t="shared" si="0"/>
        <v>0</v>
      </c>
      <c r="AO13" s="137">
        <f t="shared" si="0"/>
        <v>0</v>
      </c>
      <c r="AP13" s="137">
        <f t="shared" si="0"/>
        <v>0</v>
      </c>
      <c r="AQ13" s="137">
        <f t="shared" si="0"/>
        <v>0</v>
      </c>
      <c r="AR13" s="137">
        <f t="shared" si="0"/>
        <v>0</v>
      </c>
      <c r="AS13" s="137">
        <f t="shared" si="0"/>
        <v>0</v>
      </c>
      <c r="AT13" s="137">
        <f t="shared" si="0"/>
        <v>0</v>
      </c>
      <c r="AU13" s="137">
        <f t="shared" si="0"/>
        <v>0</v>
      </c>
      <c r="AV13" s="137">
        <f t="shared" si="0"/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 aca="true" t="shared" si="1" ref="E44:AV44">SUM(E45:E109)</f>
        <v>9</v>
      </c>
      <c r="F44" s="137">
        <f t="shared" si="1"/>
        <v>7</v>
      </c>
      <c r="G44" s="137">
        <f t="shared" si="1"/>
        <v>0</v>
      </c>
      <c r="H44" s="137">
        <f t="shared" si="1"/>
        <v>0</v>
      </c>
      <c r="I44" s="137">
        <f t="shared" si="1"/>
        <v>2</v>
      </c>
      <c r="J44" s="137">
        <f t="shared" si="1"/>
        <v>0</v>
      </c>
      <c r="K44" s="137">
        <f t="shared" si="1"/>
        <v>0</v>
      </c>
      <c r="L44" s="137">
        <f t="shared" si="1"/>
        <v>1</v>
      </c>
      <c r="M44" s="137">
        <f t="shared" si="1"/>
        <v>0</v>
      </c>
      <c r="N44" s="137">
        <f t="shared" si="1"/>
        <v>0</v>
      </c>
      <c r="O44" s="137">
        <f t="shared" si="1"/>
        <v>0</v>
      </c>
      <c r="P44" s="137">
        <f t="shared" si="1"/>
        <v>0</v>
      </c>
      <c r="Q44" s="137">
        <f t="shared" si="1"/>
        <v>1</v>
      </c>
      <c r="R44" s="137">
        <f t="shared" si="1"/>
        <v>0</v>
      </c>
      <c r="S44" s="137">
        <f t="shared" si="1"/>
        <v>0</v>
      </c>
      <c r="T44" s="137">
        <f t="shared" si="1"/>
        <v>2</v>
      </c>
      <c r="U44" s="137">
        <f t="shared" si="1"/>
        <v>0</v>
      </c>
      <c r="V44" s="137">
        <f t="shared" si="1"/>
        <v>1</v>
      </c>
      <c r="W44" s="137">
        <f t="shared" si="1"/>
        <v>0</v>
      </c>
      <c r="X44" s="137">
        <f t="shared" si="1"/>
        <v>0</v>
      </c>
      <c r="Y44" s="137">
        <f t="shared" si="1"/>
        <v>1</v>
      </c>
      <c r="Z44" s="137">
        <f t="shared" si="1"/>
        <v>0</v>
      </c>
      <c r="AA44" s="137">
        <f t="shared" si="1"/>
        <v>0</v>
      </c>
      <c r="AB44" s="137">
        <f t="shared" si="1"/>
        <v>0</v>
      </c>
      <c r="AC44" s="137">
        <f t="shared" si="1"/>
        <v>0</v>
      </c>
      <c r="AD44" s="137">
        <f t="shared" si="1"/>
        <v>0</v>
      </c>
      <c r="AE44" s="137">
        <f t="shared" si="1"/>
        <v>0</v>
      </c>
      <c r="AF44" s="137">
        <f t="shared" si="1"/>
        <v>0</v>
      </c>
      <c r="AG44" s="137">
        <f t="shared" si="1"/>
        <v>1</v>
      </c>
      <c r="AH44" s="137">
        <f t="shared" si="1"/>
        <v>2</v>
      </c>
      <c r="AI44" s="137">
        <f t="shared" si="1"/>
        <v>0</v>
      </c>
      <c r="AJ44" s="137">
        <f t="shared" si="1"/>
        <v>0</v>
      </c>
      <c r="AK44" s="137">
        <f t="shared" si="1"/>
        <v>2</v>
      </c>
      <c r="AL44" s="137">
        <f t="shared" si="1"/>
        <v>0</v>
      </c>
      <c r="AM44" s="137">
        <f t="shared" si="1"/>
        <v>0</v>
      </c>
      <c r="AN44" s="137">
        <f t="shared" si="1"/>
        <v>0</v>
      </c>
      <c r="AO44" s="137">
        <f t="shared" si="1"/>
        <v>0</v>
      </c>
      <c r="AP44" s="137">
        <f t="shared" si="1"/>
        <v>0</v>
      </c>
      <c r="AQ44" s="137">
        <f t="shared" si="1"/>
        <v>0</v>
      </c>
      <c r="AR44" s="137">
        <f t="shared" si="1"/>
        <v>0</v>
      </c>
      <c r="AS44" s="137">
        <f t="shared" si="1"/>
        <v>2</v>
      </c>
      <c r="AT44" s="137">
        <f t="shared" si="1"/>
        <v>0</v>
      </c>
      <c r="AU44" s="137">
        <f t="shared" si="1"/>
        <v>0</v>
      </c>
      <c r="AV44" s="137">
        <f t="shared" si="1"/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/>
      <c r="G45" s="137"/>
      <c r="H45" s="137"/>
      <c r="I45" s="137">
        <v>1</v>
      </c>
      <c r="J45" s="137"/>
      <c r="K45" s="137"/>
      <c r="L45" s="137"/>
      <c r="M45" s="137"/>
      <c r="N45" s="137"/>
      <c r="O45" s="137"/>
      <c r="P45" s="137"/>
      <c r="Q45" s="137">
        <v>1</v>
      </c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/>
      <c r="Y56" s="137">
        <v>1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>
        <v>1</v>
      </c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3</v>
      </c>
      <c r="F61" s="137">
        <v>3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2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 hidden="1">
      <c r="A62" s="109">
        <v>50</v>
      </c>
      <c r="B62" s="101" t="s">
        <v>276</v>
      </c>
      <c r="C62" s="63" t="s">
        <v>275</v>
      </c>
      <c r="D62" s="94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>
        <v>1</v>
      </c>
      <c r="U65" s="137"/>
      <c r="V65" s="137">
        <v>1</v>
      </c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2</v>
      </c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</v>
      </c>
      <c r="F70" s="137"/>
      <c r="G70" s="137"/>
      <c r="H70" s="137"/>
      <c r="I70" s="137">
        <v>1</v>
      </c>
      <c r="J70" s="137"/>
      <c r="K70" s="137"/>
      <c r="L70" s="137">
        <v>1</v>
      </c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 aca="true" t="shared" si="2" ref="E110:AV110">SUM(E111:E131)</f>
        <v>0</v>
      </c>
      <c r="F110" s="137">
        <f t="shared" si="2"/>
        <v>0</v>
      </c>
      <c r="G110" s="137">
        <f t="shared" si="2"/>
        <v>0</v>
      </c>
      <c r="H110" s="137">
        <f t="shared" si="2"/>
        <v>0</v>
      </c>
      <c r="I110" s="137">
        <f t="shared" si="2"/>
        <v>0</v>
      </c>
      <c r="J110" s="137">
        <f t="shared" si="2"/>
        <v>0</v>
      </c>
      <c r="K110" s="137">
        <f t="shared" si="2"/>
        <v>0</v>
      </c>
      <c r="L110" s="137">
        <f t="shared" si="2"/>
        <v>0</v>
      </c>
      <c r="M110" s="137">
        <f t="shared" si="2"/>
        <v>0</v>
      </c>
      <c r="N110" s="137">
        <f t="shared" si="2"/>
        <v>0</v>
      </c>
      <c r="O110" s="137">
        <f t="shared" si="2"/>
        <v>0</v>
      </c>
      <c r="P110" s="137">
        <f t="shared" si="2"/>
        <v>0</v>
      </c>
      <c r="Q110" s="137">
        <f t="shared" si="2"/>
        <v>0</v>
      </c>
      <c r="R110" s="137">
        <f t="shared" si="2"/>
        <v>0</v>
      </c>
      <c r="S110" s="137">
        <f t="shared" si="2"/>
        <v>0</v>
      </c>
      <c r="T110" s="137">
        <f t="shared" si="2"/>
        <v>0</v>
      </c>
      <c r="U110" s="137">
        <f t="shared" si="2"/>
        <v>0</v>
      </c>
      <c r="V110" s="137">
        <f t="shared" si="2"/>
        <v>0</v>
      </c>
      <c r="W110" s="137">
        <f t="shared" si="2"/>
        <v>0</v>
      </c>
      <c r="X110" s="137">
        <f t="shared" si="2"/>
        <v>0</v>
      </c>
      <c r="Y110" s="137">
        <f t="shared" si="2"/>
        <v>0</v>
      </c>
      <c r="Z110" s="137">
        <f t="shared" si="2"/>
        <v>0</v>
      </c>
      <c r="AA110" s="137">
        <f t="shared" si="2"/>
        <v>0</v>
      </c>
      <c r="AB110" s="137">
        <f t="shared" si="2"/>
        <v>0</v>
      </c>
      <c r="AC110" s="137">
        <f t="shared" si="2"/>
        <v>0</v>
      </c>
      <c r="AD110" s="137">
        <f t="shared" si="2"/>
        <v>0</v>
      </c>
      <c r="AE110" s="137">
        <f t="shared" si="2"/>
        <v>0</v>
      </c>
      <c r="AF110" s="137">
        <f t="shared" si="2"/>
        <v>0</v>
      </c>
      <c r="AG110" s="137">
        <f t="shared" si="2"/>
        <v>0</v>
      </c>
      <c r="AH110" s="137">
        <f t="shared" si="2"/>
        <v>0</v>
      </c>
      <c r="AI110" s="137">
        <f t="shared" si="2"/>
        <v>0</v>
      </c>
      <c r="AJ110" s="137">
        <f t="shared" si="2"/>
        <v>0</v>
      </c>
      <c r="AK110" s="137">
        <f t="shared" si="2"/>
        <v>0</v>
      </c>
      <c r="AL110" s="137">
        <f t="shared" si="2"/>
        <v>0</v>
      </c>
      <c r="AM110" s="137">
        <f t="shared" si="2"/>
        <v>0</v>
      </c>
      <c r="AN110" s="137">
        <f t="shared" si="2"/>
        <v>0</v>
      </c>
      <c r="AO110" s="137">
        <f t="shared" si="2"/>
        <v>0</v>
      </c>
      <c r="AP110" s="137">
        <f t="shared" si="2"/>
        <v>0</v>
      </c>
      <c r="AQ110" s="137">
        <f t="shared" si="2"/>
        <v>0</v>
      </c>
      <c r="AR110" s="137">
        <f t="shared" si="2"/>
        <v>0</v>
      </c>
      <c r="AS110" s="137">
        <f t="shared" si="2"/>
        <v>0</v>
      </c>
      <c r="AT110" s="137">
        <f t="shared" si="2"/>
        <v>0</v>
      </c>
      <c r="AU110" s="137">
        <f t="shared" si="2"/>
        <v>0</v>
      </c>
      <c r="AV110" s="137">
        <f t="shared" si="2"/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 aca="true" t="shared" si="3" ref="E132:AV132">SUM(E133:E153)</f>
        <v>0</v>
      </c>
      <c r="F132" s="137">
        <f t="shared" si="3"/>
        <v>0</v>
      </c>
      <c r="G132" s="137">
        <f t="shared" si="3"/>
        <v>0</v>
      </c>
      <c r="H132" s="137">
        <f t="shared" si="3"/>
        <v>0</v>
      </c>
      <c r="I132" s="137">
        <f t="shared" si="3"/>
        <v>0</v>
      </c>
      <c r="J132" s="137">
        <f t="shared" si="3"/>
        <v>0</v>
      </c>
      <c r="K132" s="137">
        <f t="shared" si="3"/>
        <v>0</v>
      </c>
      <c r="L132" s="137">
        <f t="shared" si="3"/>
        <v>0</v>
      </c>
      <c r="M132" s="137">
        <f t="shared" si="3"/>
        <v>0</v>
      </c>
      <c r="N132" s="137">
        <f t="shared" si="3"/>
        <v>0</v>
      </c>
      <c r="O132" s="137">
        <f t="shared" si="3"/>
        <v>0</v>
      </c>
      <c r="P132" s="137">
        <f t="shared" si="3"/>
        <v>0</v>
      </c>
      <c r="Q132" s="137">
        <f t="shared" si="3"/>
        <v>0</v>
      </c>
      <c r="R132" s="137">
        <f t="shared" si="3"/>
        <v>0</v>
      </c>
      <c r="S132" s="137">
        <f t="shared" si="3"/>
        <v>0</v>
      </c>
      <c r="T132" s="137">
        <f t="shared" si="3"/>
        <v>0</v>
      </c>
      <c r="U132" s="137">
        <f t="shared" si="3"/>
        <v>0</v>
      </c>
      <c r="V132" s="137">
        <f t="shared" si="3"/>
        <v>0</v>
      </c>
      <c r="W132" s="137">
        <f t="shared" si="3"/>
        <v>0</v>
      </c>
      <c r="X132" s="137">
        <f t="shared" si="3"/>
        <v>0</v>
      </c>
      <c r="Y132" s="137">
        <f t="shared" si="3"/>
        <v>0</v>
      </c>
      <c r="Z132" s="137">
        <f t="shared" si="3"/>
        <v>0</v>
      </c>
      <c r="AA132" s="137">
        <f t="shared" si="3"/>
        <v>0</v>
      </c>
      <c r="AB132" s="137">
        <f t="shared" si="3"/>
        <v>0</v>
      </c>
      <c r="AC132" s="137">
        <f t="shared" si="3"/>
        <v>0</v>
      </c>
      <c r="AD132" s="137">
        <f t="shared" si="3"/>
        <v>0</v>
      </c>
      <c r="AE132" s="137">
        <f t="shared" si="3"/>
        <v>0</v>
      </c>
      <c r="AF132" s="137">
        <f t="shared" si="3"/>
        <v>0</v>
      </c>
      <c r="AG132" s="137">
        <f t="shared" si="3"/>
        <v>0</v>
      </c>
      <c r="AH132" s="137">
        <f t="shared" si="3"/>
        <v>0</v>
      </c>
      <c r="AI132" s="137">
        <f t="shared" si="3"/>
        <v>0</v>
      </c>
      <c r="AJ132" s="137">
        <f t="shared" si="3"/>
        <v>0</v>
      </c>
      <c r="AK132" s="137">
        <f t="shared" si="3"/>
        <v>0</v>
      </c>
      <c r="AL132" s="137">
        <f t="shared" si="3"/>
        <v>0</v>
      </c>
      <c r="AM132" s="137">
        <f t="shared" si="3"/>
        <v>0</v>
      </c>
      <c r="AN132" s="137">
        <f t="shared" si="3"/>
        <v>0</v>
      </c>
      <c r="AO132" s="137">
        <f t="shared" si="3"/>
        <v>0</v>
      </c>
      <c r="AP132" s="137">
        <f t="shared" si="3"/>
        <v>0</v>
      </c>
      <c r="AQ132" s="137">
        <f t="shared" si="3"/>
        <v>0</v>
      </c>
      <c r="AR132" s="137">
        <f t="shared" si="3"/>
        <v>0</v>
      </c>
      <c r="AS132" s="137">
        <f t="shared" si="3"/>
        <v>0</v>
      </c>
      <c r="AT132" s="137">
        <f t="shared" si="3"/>
        <v>0</v>
      </c>
      <c r="AU132" s="137">
        <f t="shared" si="3"/>
        <v>0</v>
      </c>
      <c r="AV132" s="137">
        <f t="shared" si="3"/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 aca="true" t="shared" si="4" ref="E154:AV154">SUM(E155:E237)</f>
        <v>1</v>
      </c>
      <c r="F154" s="137">
        <f t="shared" si="4"/>
        <v>0</v>
      </c>
      <c r="G154" s="137">
        <f t="shared" si="4"/>
        <v>0</v>
      </c>
      <c r="H154" s="137">
        <f t="shared" si="4"/>
        <v>0</v>
      </c>
      <c r="I154" s="137">
        <f t="shared" si="4"/>
        <v>1</v>
      </c>
      <c r="J154" s="137">
        <f t="shared" si="4"/>
        <v>0</v>
      </c>
      <c r="K154" s="137">
        <f t="shared" si="4"/>
        <v>0</v>
      </c>
      <c r="L154" s="137">
        <f t="shared" si="4"/>
        <v>0</v>
      </c>
      <c r="M154" s="137">
        <f t="shared" si="4"/>
        <v>0</v>
      </c>
      <c r="N154" s="137">
        <f t="shared" si="4"/>
        <v>0</v>
      </c>
      <c r="O154" s="137">
        <f t="shared" si="4"/>
        <v>0</v>
      </c>
      <c r="P154" s="137">
        <f t="shared" si="4"/>
        <v>0</v>
      </c>
      <c r="Q154" s="137">
        <f t="shared" si="4"/>
        <v>0</v>
      </c>
      <c r="R154" s="137">
        <f t="shared" si="4"/>
        <v>1</v>
      </c>
      <c r="S154" s="137">
        <f t="shared" si="4"/>
        <v>0</v>
      </c>
      <c r="T154" s="137">
        <f t="shared" si="4"/>
        <v>0</v>
      </c>
      <c r="U154" s="137">
        <f t="shared" si="4"/>
        <v>0</v>
      </c>
      <c r="V154" s="137">
        <f t="shared" si="4"/>
        <v>0</v>
      </c>
      <c r="W154" s="137">
        <f t="shared" si="4"/>
        <v>0</v>
      </c>
      <c r="X154" s="137">
        <f t="shared" si="4"/>
        <v>0</v>
      </c>
      <c r="Y154" s="137">
        <f t="shared" si="4"/>
        <v>0</v>
      </c>
      <c r="Z154" s="137">
        <f t="shared" si="4"/>
        <v>0</v>
      </c>
      <c r="AA154" s="137">
        <f t="shared" si="4"/>
        <v>0</v>
      </c>
      <c r="AB154" s="137">
        <f t="shared" si="4"/>
        <v>0</v>
      </c>
      <c r="AC154" s="137">
        <f t="shared" si="4"/>
        <v>0</v>
      </c>
      <c r="AD154" s="137">
        <f t="shared" si="4"/>
        <v>0</v>
      </c>
      <c r="AE154" s="137">
        <f t="shared" si="4"/>
        <v>0</v>
      </c>
      <c r="AF154" s="137">
        <f t="shared" si="4"/>
        <v>0</v>
      </c>
      <c r="AG154" s="137">
        <f t="shared" si="4"/>
        <v>0</v>
      </c>
      <c r="AH154" s="137">
        <f t="shared" si="4"/>
        <v>0</v>
      </c>
      <c r="AI154" s="137">
        <f t="shared" si="4"/>
        <v>0</v>
      </c>
      <c r="AJ154" s="137">
        <f t="shared" si="4"/>
        <v>0</v>
      </c>
      <c r="AK154" s="137">
        <f t="shared" si="4"/>
        <v>0</v>
      </c>
      <c r="AL154" s="137">
        <f t="shared" si="4"/>
        <v>0</v>
      </c>
      <c r="AM154" s="137">
        <f t="shared" si="4"/>
        <v>0</v>
      </c>
      <c r="AN154" s="137">
        <f t="shared" si="4"/>
        <v>0</v>
      </c>
      <c r="AO154" s="137">
        <f t="shared" si="4"/>
        <v>0</v>
      </c>
      <c r="AP154" s="137">
        <f t="shared" si="4"/>
        <v>0</v>
      </c>
      <c r="AQ154" s="137">
        <f t="shared" si="4"/>
        <v>0</v>
      </c>
      <c r="AR154" s="137">
        <f t="shared" si="4"/>
        <v>0</v>
      </c>
      <c r="AS154" s="137">
        <f t="shared" si="4"/>
        <v>0</v>
      </c>
      <c r="AT154" s="137">
        <f t="shared" si="4"/>
        <v>0</v>
      </c>
      <c r="AU154" s="137">
        <f t="shared" si="4"/>
        <v>0</v>
      </c>
      <c r="AV154" s="137">
        <f t="shared" si="4"/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/>
      <c r="G194" s="137"/>
      <c r="H194" s="137"/>
      <c r="I194" s="137">
        <v>1</v>
      </c>
      <c r="J194" s="137"/>
      <c r="K194" s="137"/>
      <c r="L194" s="137"/>
      <c r="M194" s="137"/>
      <c r="N194" s="137"/>
      <c r="O194" s="137"/>
      <c r="P194" s="137"/>
      <c r="Q194" s="137"/>
      <c r="R194" s="137">
        <v>1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 aca="true" t="shared" si="5" ref="E238:AV238">SUM(E239:E284)</f>
        <v>32</v>
      </c>
      <c r="F238" s="137">
        <f t="shared" si="5"/>
        <v>26</v>
      </c>
      <c r="G238" s="137">
        <f t="shared" si="5"/>
        <v>0</v>
      </c>
      <c r="H238" s="137">
        <f t="shared" si="5"/>
        <v>0</v>
      </c>
      <c r="I238" s="137">
        <f t="shared" si="5"/>
        <v>6</v>
      </c>
      <c r="J238" s="137">
        <f t="shared" si="5"/>
        <v>0</v>
      </c>
      <c r="K238" s="137">
        <f t="shared" si="5"/>
        <v>0</v>
      </c>
      <c r="L238" s="137">
        <f t="shared" si="5"/>
        <v>0</v>
      </c>
      <c r="M238" s="137">
        <f t="shared" si="5"/>
        <v>0</v>
      </c>
      <c r="N238" s="137">
        <f t="shared" si="5"/>
        <v>0</v>
      </c>
      <c r="O238" s="137">
        <f t="shared" si="5"/>
        <v>0</v>
      </c>
      <c r="P238" s="137">
        <f t="shared" si="5"/>
        <v>0</v>
      </c>
      <c r="Q238" s="137">
        <f t="shared" si="5"/>
        <v>3</v>
      </c>
      <c r="R238" s="137">
        <f t="shared" si="5"/>
        <v>3</v>
      </c>
      <c r="S238" s="137">
        <f t="shared" si="5"/>
        <v>0</v>
      </c>
      <c r="T238" s="137">
        <f t="shared" si="5"/>
        <v>9</v>
      </c>
      <c r="U238" s="137">
        <f t="shared" si="5"/>
        <v>0</v>
      </c>
      <c r="V238" s="137">
        <f t="shared" si="5"/>
        <v>1</v>
      </c>
      <c r="W238" s="137">
        <f t="shared" si="5"/>
        <v>0</v>
      </c>
      <c r="X238" s="137">
        <f t="shared" si="5"/>
        <v>4</v>
      </c>
      <c r="Y238" s="137">
        <f t="shared" si="5"/>
        <v>4</v>
      </c>
      <c r="Z238" s="137">
        <f t="shared" si="5"/>
        <v>0</v>
      </c>
      <c r="AA238" s="137">
        <f t="shared" si="5"/>
        <v>0</v>
      </c>
      <c r="AB238" s="137">
        <f t="shared" si="5"/>
        <v>0</v>
      </c>
      <c r="AC238" s="137">
        <f t="shared" si="5"/>
        <v>0</v>
      </c>
      <c r="AD238" s="137">
        <f t="shared" si="5"/>
        <v>0</v>
      </c>
      <c r="AE238" s="137">
        <f t="shared" si="5"/>
        <v>0</v>
      </c>
      <c r="AF238" s="137">
        <f t="shared" si="5"/>
        <v>0</v>
      </c>
      <c r="AG238" s="137">
        <f t="shared" si="5"/>
        <v>1</v>
      </c>
      <c r="AH238" s="137">
        <f t="shared" si="5"/>
        <v>0</v>
      </c>
      <c r="AI238" s="137">
        <f t="shared" si="5"/>
        <v>0</v>
      </c>
      <c r="AJ238" s="137">
        <f t="shared" si="5"/>
        <v>0</v>
      </c>
      <c r="AK238" s="137">
        <f t="shared" si="5"/>
        <v>16</v>
      </c>
      <c r="AL238" s="137">
        <f t="shared" si="5"/>
        <v>0</v>
      </c>
      <c r="AM238" s="137">
        <f t="shared" si="5"/>
        <v>0</v>
      </c>
      <c r="AN238" s="137">
        <f t="shared" si="5"/>
        <v>0</v>
      </c>
      <c r="AO238" s="137">
        <f t="shared" si="5"/>
        <v>0</v>
      </c>
      <c r="AP238" s="137">
        <f t="shared" si="5"/>
        <v>0</v>
      </c>
      <c r="AQ238" s="137">
        <f t="shared" si="5"/>
        <v>0</v>
      </c>
      <c r="AR238" s="137">
        <f t="shared" si="5"/>
        <v>5</v>
      </c>
      <c r="AS238" s="137">
        <f t="shared" si="5"/>
        <v>9</v>
      </c>
      <c r="AT238" s="137">
        <f t="shared" si="5"/>
        <v>0</v>
      </c>
      <c r="AU238" s="137">
        <f t="shared" si="5"/>
        <v>0</v>
      </c>
      <c r="AV238" s="137">
        <f t="shared" si="5"/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6</v>
      </c>
      <c r="F240" s="137">
        <v>4</v>
      </c>
      <c r="G240" s="137"/>
      <c r="H240" s="137"/>
      <c r="I240" s="137">
        <v>2</v>
      </c>
      <c r="J240" s="137"/>
      <c r="K240" s="137"/>
      <c r="L240" s="137"/>
      <c r="M240" s="137"/>
      <c r="N240" s="137"/>
      <c r="O240" s="137"/>
      <c r="P240" s="137"/>
      <c r="Q240" s="137"/>
      <c r="R240" s="137">
        <v>2</v>
      </c>
      <c r="S240" s="137"/>
      <c r="T240" s="137">
        <v>2</v>
      </c>
      <c r="U240" s="137"/>
      <c r="V240" s="137">
        <v>1</v>
      </c>
      <c r="W240" s="137"/>
      <c r="X240" s="137">
        <v>1</v>
      </c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2</v>
      </c>
      <c r="AL240" s="137"/>
      <c r="AM240" s="137"/>
      <c r="AN240" s="137"/>
      <c r="AO240" s="137"/>
      <c r="AP240" s="137"/>
      <c r="AQ240" s="137"/>
      <c r="AR240" s="137">
        <v>1</v>
      </c>
      <c r="AS240" s="137">
        <v>2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13</v>
      </c>
      <c r="F241" s="137">
        <v>11</v>
      </c>
      <c r="G241" s="137"/>
      <c r="H241" s="137"/>
      <c r="I241" s="137">
        <v>2</v>
      </c>
      <c r="J241" s="137"/>
      <c r="K241" s="137"/>
      <c r="L241" s="137"/>
      <c r="M241" s="137"/>
      <c r="N241" s="137"/>
      <c r="O241" s="137"/>
      <c r="P241" s="137"/>
      <c r="Q241" s="137">
        <v>2</v>
      </c>
      <c r="R241" s="137"/>
      <c r="S241" s="137"/>
      <c r="T241" s="137">
        <v>4</v>
      </c>
      <c r="U241" s="137"/>
      <c r="V241" s="137"/>
      <c r="W241" s="137"/>
      <c r="X241" s="137">
        <v>3</v>
      </c>
      <c r="Y241" s="137">
        <v>1</v>
      </c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7</v>
      </c>
      <c r="AL241" s="137"/>
      <c r="AM241" s="137"/>
      <c r="AN241" s="137"/>
      <c r="AO241" s="137"/>
      <c r="AP241" s="137"/>
      <c r="AQ241" s="137"/>
      <c r="AR241" s="137">
        <v>4</v>
      </c>
      <c r="AS241" s="137">
        <v>4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9</v>
      </c>
      <c r="F242" s="137">
        <v>8</v>
      </c>
      <c r="G242" s="137"/>
      <c r="H242" s="137"/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>
        <v>2</v>
      </c>
      <c r="U242" s="137"/>
      <c r="V242" s="137"/>
      <c r="W242" s="137"/>
      <c r="X242" s="137"/>
      <c r="Y242" s="137">
        <v>2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6</v>
      </c>
      <c r="AL242" s="137"/>
      <c r="AM242" s="137"/>
      <c r="AN242" s="137"/>
      <c r="AO242" s="137"/>
      <c r="AP242" s="137"/>
      <c r="AQ242" s="137"/>
      <c r="AR242" s="137"/>
      <c r="AS242" s="137">
        <v>3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1</v>
      </c>
      <c r="U247" s="137"/>
      <c r="V247" s="137"/>
      <c r="W247" s="137"/>
      <c r="X247" s="137"/>
      <c r="Y247" s="137">
        <v>1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</v>
      </c>
      <c r="F259" s="137">
        <v>1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1</v>
      </c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>
      <c r="A273" s="109">
        <v>261</v>
      </c>
      <c r="B273" s="101" t="s">
        <v>525</v>
      </c>
      <c r="C273" s="63" t="s">
        <v>524</v>
      </c>
      <c r="D273" s="94"/>
      <c r="E273" s="137">
        <v>1</v>
      </c>
      <c r="F273" s="137">
        <v>1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1</v>
      </c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>
      <c r="A282" s="109">
        <v>270</v>
      </c>
      <c r="B282" s="101" t="s">
        <v>536</v>
      </c>
      <c r="C282" s="63" t="s">
        <v>534</v>
      </c>
      <c r="D282" s="94"/>
      <c r="E282" s="137">
        <v>1</v>
      </c>
      <c r="F282" s="137"/>
      <c r="G282" s="137"/>
      <c r="H282" s="137"/>
      <c r="I282" s="137">
        <v>1</v>
      </c>
      <c r="J282" s="137"/>
      <c r="K282" s="137"/>
      <c r="L282" s="137"/>
      <c r="M282" s="137"/>
      <c r="N282" s="137"/>
      <c r="O282" s="137"/>
      <c r="P282" s="137"/>
      <c r="Q282" s="137"/>
      <c r="R282" s="137">
        <v>1</v>
      </c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 aca="true" t="shared" si="6" ref="E285:AV285">SUM(E286:E414)</f>
        <v>0</v>
      </c>
      <c r="F285" s="137">
        <f t="shared" si="6"/>
        <v>0</v>
      </c>
      <c r="G285" s="137">
        <f t="shared" si="6"/>
        <v>0</v>
      </c>
      <c r="H285" s="137">
        <f t="shared" si="6"/>
        <v>0</v>
      </c>
      <c r="I285" s="137">
        <f t="shared" si="6"/>
        <v>0</v>
      </c>
      <c r="J285" s="137">
        <f t="shared" si="6"/>
        <v>0</v>
      </c>
      <c r="K285" s="137">
        <f t="shared" si="6"/>
        <v>0</v>
      </c>
      <c r="L285" s="137">
        <f t="shared" si="6"/>
        <v>0</v>
      </c>
      <c r="M285" s="137">
        <f t="shared" si="6"/>
        <v>0</v>
      </c>
      <c r="N285" s="137">
        <f t="shared" si="6"/>
        <v>0</v>
      </c>
      <c r="O285" s="137">
        <f t="shared" si="6"/>
        <v>0</v>
      </c>
      <c r="P285" s="137">
        <f t="shared" si="6"/>
        <v>0</v>
      </c>
      <c r="Q285" s="137">
        <f t="shared" si="6"/>
        <v>0</v>
      </c>
      <c r="R285" s="137">
        <f t="shared" si="6"/>
        <v>0</v>
      </c>
      <c r="S285" s="137">
        <f t="shared" si="6"/>
        <v>0</v>
      </c>
      <c r="T285" s="137">
        <f t="shared" si="6"/>
        <v>0</v>
      </c>
      <c r="U285" s="137">
        <f t="shared" si="6"/>
        <v>0</v>
      </c>
      <c r="V285" s="137">
        <f t="shared" si="6"/>
        <v>0</v>
      </c>
      <c r="W285" s="137">
        <f t="shared" si="6"/>
        <v>0</v>
      </c>
      <c r="X285" s="137">
        <f t="shared" si="6"/>
        <v>0</v>
      </c>
      <c r="Y285" s="137">
        <f t="shared" si="6"/>
        <v>0</v>
      </c>
      <c r="Z285" s="137">
        <f t="shared" si="6"/>
        <v>0</v>
      </c>
      <c r="AA285" s="137">
        <f t="shared" si="6"/>
        <v>0</v>
      </c>
      <c r="AB285" s="137">
        <f t="shared" si="6"/>
        <v>0</v>
      </c>
      <c r="AC285" s="137">
        <f t="shared" si="6"/>
        <v>0</v>
      </c>
      <c r="AD285" s="137">
        <f t="shared" si="6"/>
        <v>0</v>
      </c>
      <c r="AE285" s="137">
        <f t="shared" si="6"/>
        <v>0</v>
      </c>
      <c r="AF285" s="137">
        <f t="shared" si="6"/>
        <v>0</v>
      </c>
      <c r="AG285" s="137">
        <f t="shared" si="6"/>
        <v>0</v>
      </c>
      <c r="AH285" s="137">
        <f t="shared" si="6"/>
        <v>0</v>
      </c>
      <c r="AI285" s="137">
        <f t="shared" si="6"/>
        <v>0</v>
      </c>
      <c r="AJ285" s="137">
        <f t="shared" si="6"/>
        <v>0</v>
      </c>
      <c r="AK285" s="137">
        <f t="shared" si="6"/>
        <v>0</v>
      </c>
      <c r="AL285" s="137">
        <f t="shared" si="6"/>
        <v>0</v>
      </c>
      <c r="AM285" s="137">
        <f t="shared" si="6"/>
        <v>0</v>
      </c>
      <c r="AN285" s="137">
        <f t="shared" si="6"/>
        <v>0</v>
      </c>
      <c r="AO285" s="137">
        <f t="shared" si="6"/>
        <v>0</v>
      </c>
      <c r="AP285" s="137">
        <f t="shared" si="6"/>
        <v>0</v>
      </c>
      <c r="AQ285" s="137">
        <f t="shared" si="6"/>
        <v>0</v>
      </c>
      <c r="AR285" s="137">
        <f t="shared" si="6"/>
        <v>0</v>
      </c>
      <c r="AS285" s="137">
        <f t="shared" si="6"/>
        <v>0</v>
      </c>
      <c r="AT285" s="137">
        <f t="shared" si="6"/>
        <v>0</v>
      </c>
      <c r="AU285" s="137">
        <f t="shared" si="6"/>
        <v>0</v>
      </c>
      <c r="AV285" s="137">
        <f t="shared" si="6"/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 aca="true" t="shared" si="7" ref="E415:AV415">SUM(E416:E465)</f>
        <v>1</v>
      </c>
      <c r="F415" s="137">
        <f t="shared" si="7"/>
        <v>1</v>
      </c>
      <c r="G415" s="137">
        <f t="shared" si="7"/>
        <v>0</v>
      </c>
      <c r="H415" s="137">
        <f t="shared" si="7"/>
        <v>0</v>
      </c>
      <c r="I415" s="137">
        <f t="shared" si="7"/>
        <v>0</v>
      </c>
      <c r="J415" s="137">
        <f t="shared" si="7"/>
        <v>0</v>
      </c>
      <c r="K415" s="137">
        <f t="shared" si="7"/>
        <v>0</v>
      </c>
      <c r="L415" s="137">
        <f t="shared" si="7"/>
        <v>0</v>
      </c>
      <c r="M415" s="137">
        <f t="shared" si="7"/>
        <v>0</v>
      </c>
      <c r="N415" s="137">
        <f t="shared" si="7"/>
        <v>0</v>
      </c>
      <c r="O415" s="137">
        <f t="shared" si="7"/>
        <v>0</v>
      </c>
      <c r="P415" s="137">
        <f t="shared" si="7"/>
        <v>0</v>
      </c>
      <c r="Q415" s="137">
        <f t="shared" si="7"/>
        <v>0</v>
      </c>
      <c r="R415" s="137">
        <f t="shared" si="7"/>
        <v>0</v>
      </c>
      <c r="S415" s="137">
        <f t="shared" si="7"/>
        <v>0</v>
      </c>
      <c r="T415" s="137">
        <f t="shared" si="7"/>
        <v>0</v>
      </c>
      <c r="U415" s="137">
        <f t="shared" si="7"/>
        <v>0</v>
      </c>
      <c r="V415" s="137">
        <f t="shared" si="7"/>
        <v>0</v>
      </c>
      <c r="W415" s="137">
        <f t="shared" si="7"/>
        <v>0</v>
      </c>
      <c r="X415" s="137">
        <f t="shared" si="7"/>
        <v>0</v>
      </c>
      <c r="Y415" s="137">
        <f t="shared" si="7"/>
        <v>0</v>
      </c>
      <c r="Z415" s="137">
        <f t="shared" si="7"/>
        <v>0</v>
      </c>
      <c r="AA415" s="137">
        <f t="shared" si="7"/>
        <v>0</v>
      </c>
      <c r="AB415" s="137">
        <f t="shared" si="7"/>
        <v>0</v>
      </c>
      <c r="AC415" s="137">
        <f t="shared" si="7"/>
        <v>0</v>
      </c>
      <c r="AD415" s="137">
        <f t="shared" si="7"/>
        <v>0</v>
      </c>
      <c r="AE415" s="137">
        <f t="shared" si="7"/>
        <v>0</v>
      </c>
      <c r="AF415" s="137">
        <f t="shared" si="7"/>
        <v>0</v>
      </c>
      <c r="AG415" s="137">
        <f t="shared" si="7"/>
        <v>0</v>
      </c>
      <c r="AH415" s="137">
        <f t="shared" si="7"/>
        <v>0</v>
      </c>
      <c r="AI415" s="137">
        <f t="shared" si="7"/>
        <v>0</v>
      </c>
      <c r="AJ415" s="137">
        <f t="shared" si="7"/>
        <v>0</v>
      </c>
      <c r="AK415" s="137">
        <f t="shared" si="7"/>
        <v>1</v>
      </c>
      <c r="AL415" s="137">
        <f t="shared" si="7"/>
        <v>0</v>
      </c>
      <c r="AM415" s="137">
        <f t="shared" si="7"/>
        <v>0</v>
      </c>
      <c r="AN415" s="137">
        <f t="shared" si="7"/>
        <v>0</v>
      </c>
      <c r="AO415" s="137">
        <f t="shared" si="7"/>
        <v>0</v>
      </c>
      <c r="AP415" s="137">
        <f t="shared" si="7"/>
        <v>0</v>
      </c>
      <c r="AQ415" s="137">
        <f t="shared" si="7"/>
        <v>0</v>
      </c>
      <c r="AR415" s="137">
        <f t="shared" si="7"/>
        <v>0</v>
      </c>
      <c r="AS415" s="137">
        <f t="shared" si="7"/>
        <v>0</v>
      </c>
      <c r="AT415" s="137">
        <f t="shared" si="7"/>
        <v>0</v>
      </c>
      <c r="AU415" s="137">
        <f t="shared" si="7"/>
        <v>0</v>
      </c>
      <c r="AV415" s="137">
        <f t="shared" si="7"/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 aca="true" t="shared" si="8" ref="E466:AV466">SUM(E467:E536)</f>
        <v>9</v>
      </c>
      <c r="F466" s="137">
        <f t="shared" si="8"/>
        <v>9</v>
      </c>
      <c r="G466" s="137">
        <f t="shared" si="8"/>
        <v>0</v>
      </c>
      <c r="H466" s="137">
        <f t="shared" si="8"/>
        <v>0</v>
      </c>
      <c r="I466" s="137">
        <f t="shared" si="8"/>
        <v>0</v>
      </c>
      <c r="J466" s="137">
        <f t="shared" si="8"/>
        <v>0</v>
      </c>
      <c r="K466" s="137">
        <f t="shared" si="8"/>
        <v>0</v>
      </c>
      <c r="L466" s="137">
        <f t="shared" si="8"/>
        <v>0</v>
      </c>
      <c r="M466" s="137">
        <f t="shared" si="8"/>
        <v>0</v>
      </c>
      <c r="N466" s="137">
        <f t="shared" si="8"/>
        <v>0</v>
      </c>
      <c r="O466" s="137">
        <f t="shared" si="8"/>
        <v>0</v>
      </c>
      <c r="P466" s="137">
        <f t="shared" si="8"/>
        <v>0</v>
      </c>
      <c r="Q466" s="137">
        <f t="shared" si="8"/>
        <v>0</v>
      </c>
      <c r="R466" s="137">
        <f t="shared" si="8"/>
        <v>0</v>
      </c>
      <c r="S466" s="137">
        <f t="shared" si="8"/>
        <v>0</v>
      </c>
      <c r="T466" s="137">
        <f t="shared" si="8"/>
        <v>3</v>
      </c>
      <c r="U466" s="137">
        <f t="shared" si="8"/>
        <v>0</v>
      </c>
      <c r="V466" s="137">
        <f t="shared" si="8"/>
        <v>0</v>
      </c>
      <c r="W466" s="137">
        <f t="shared" si="8"/>
        <v>1</v>
      </c>
      <c r="X466" s="137">
        <f t="shared" si="8"/>
        <v>1</v>
      </c>
      <c r="Y466" s="137">
        <f t="shared" si="8"/>
        <v>1</v>
      </c>
      <c r="Z466" s="137">
        <f t="shared" si="8"/>
        <v>0</v>
      </c>
      <c r="AA466" s="137">
        <f t="shared" si="8"/>
        <v>0</v>
      </c>
      <c r="AB466" s="137">
        <f t="shared" si="8"/>
        <v>0</v>
      </c>
      <c r="AC466" s="137">
        <f t="shared" si="8"/>
        <v>0</v>
      </c>
      <c r="AD466" s="137">
        <f t="shared" si="8"/>
        <v>0</v>
      </c>
      <c r="AE466" s="137">
        <f t="shared" si="8"/>
        <v>0</v>
      </c>
      <c r="AF466" s="137">
        <f t="shared" si="8"/>
        <v>0</v>
      </c>
      <c r="AG466" s="137">
        <f t="shared" si="8"/>
        <v>0</v>
      </c>
      <c r="AH466" s="137">
        <f t="shared" si="8"/>
        <v>0</v>
      </c>
      <c r="AI466" s="137">
        <f t="shared" si="8"/>
        <v>0</v>
      </c>
      <c r="AJ466" s="137">
        <f t="shared" si="8"/>
        <v>0</v>
      </c>
      <c r="AK466" s="137">
        <f t="shared" si="8"/>
        <v>6</v>
      </c>
      <c r="AL466" s="137">
        <f t="shared" si="8"/>
        <v>0</v>
      </c>
      <c r="AM466" s="137">
        <f t="shared" si="8"/>
        <v>0</v>
      </c>
      <c r="AN466" s="137">
        <f t="shared" si="8"/>
        <v>0</v>
      </c>
      <c r="AO466" s="137">
        <f t="shared" si="8"/>
        <v>0</v>
      </c>
      <c r="AP466" s="137">
        <f t="shared" si="8"/>
        <v>0</v>
      </c>
      <c r="AQ466" s="137">
        <f t="shared" si="8"/>
        <v>0</v>
      </c>
      <c r="AR466" s="137">
        <f t="shared" si="8"/>
        <v>4</v>
      </c>
      <c r="AS466" s="137">
        <f t="shared" si="8"/>
        <v>1</v>
      </c>
      <c r="AT466" s="137">
        <f t="shared" si="8"/>
        <v>0</v>
      </c>
      <c r="AU466" s="137">
        <f t="shared" si="8"/>
        <v>0</v>
      </c>
      <c r="AV466" s="137">
        <f t="shared" si="8"/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>
      <c r="A487" s="109">
        <v>475</v>
      </c>
      <c r="B487" s="101" t="s">
        <v>775</v>
      </c>
      <c r="C487" s="63" t="s">
        <v>776</v>
      </c>
      <c r="D487" s="94"/>
      <c r="E487" s="137">
        <v>1</v>
      </c>
      <c r="F487" s="137">
        <v>1</v>
      </c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>
        <v>1</v>
      </c>
      <c r="U487" s="137"/>
      <c r="V487" s="137"/>
      <c r="W487" s="137"/>
      <c r="X487" s="137"/>
      <c r="Y487" s="137">
        <v>1</v>
      </c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>
        <v>1</v>
      </c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6</v>
      </c>
      <c r="F508" s="137">
        <v>6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2</v>
      </c>
      <c r="U508" s="137"/>
      <c r="V508" s="137"/>
      <c r="W508" s="137">
        <v>1</v>
      </c>
      <c r="X508" s="137">
        <v>1</v>
      </c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4</v>
      </c>
      <c r="AL508" s="137"/>
      <c r="AM508" s="137"/>
      <c r="AN508" s="137"/>
      <c r="AO508" s="137"/>
      <c r="AP508" s="137"/>
      <c r="AQ508" s="137"/>
      <c r="AR508" s="137">
        <v>2</v>
      </c>
      <c r="AS508" s="137">
        <v>1</v>
      </c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2</v>
      </c>
      <c r="F509" s="137">
        <v>2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2</v>
      </c>
      <c r="AL509" s="137"/>
      <c r="AM509" s="137"/>
      <c r="AN509" s="137"/>
      <c r="AO509" s="137"/>
      <c r="AP509" s="137"/>
      <c r="AQ509" s="137"/>
      <c r="AR509" s="137">
        <v>1</v>
      </c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 aca="true" t="shared" si="9" ref="E537:AV537">SUM(E538:E547)</f>
        <v>0</v>
      </c>
      <c r="F537" s="137">
        <f t="shared" si="9"/>
        <v>0</v>
      </c>
      <c r="G537" s="137">
        <f t="shared" si="9"/>
        <v>0</v>
      </c>
      <c r="H537" s="137">
        <f t="shared" si="9"/>
        <v>0</v>
      </c>
      <c r="I537" s="137">
        <f t="shared" si="9"/>
        <v>0</v>
      </c>
      <c r="J537" s="137">
        <f t="shared" si="9"/>
        <v>0</v>
      </c>
      <c r="K537" s="137">
        <f t="shared" si="9"/>
        <v>0</v>
      </c>
      <c r="L537" s="137">
        <f t="shared" si="9"/>
        <v>0</v>
      </c>
      <c r="M537" s="137">
        <f t="shared" si="9"/>
        <v>0</v>
      </c>
      <c r="N537" s="137">
        <f t="shared" si="9"/>
        <v>0</v>
      </c>
      <c r="O537" s="137">
        <f t="shared" si="9"/>
        <v>0</v>
      </c>
      <c r="P537" s="137">
        <f t="shared" si="9"/>
        <v>0</v>
      </c>
      <c r="Q537" s="137">
        <f t="shared" si="9"/>
        <v>0</v>
      </c>
      <c r="R537" s="137">
        <f t="shared" si="9"/>
        <v>0</v>
      </c>
      <c r="S537" s="137">
        <f t="shared" si="9"/>
        <v>0</v>
      </c>
      <c r="T537" s="137">
        <f t="shared" si="9"/>
        <v>0</v>
      </c>
      <c r="U537" s="137">
        <f t="shared" si="9"/>
        <v>0</v>
      </c>
      <c r="V537" s="137">
        <f t="shared" si="9"/>
        <v>0</v>
      </c>
      <c r="W537" s="137">
        <f t="shared" si="9"/>
        <v>0</v>
      </c>
      <c r="X537" s="137">
        <f t="shared" si="9"/>
        <v>0</v>
      </c>
      <c r="Y537" s="137">
        <f t="shared" si="9"/>
        <v>0</v>
      </c>
      <c r="Z537" s="137">
        <f t="shared" si="9"/>
        <v>0</v>
      </c>
      <c r="AA537" s="137">
        <f t="shared" si="9"/>
        <v>0</v>
      </c>
      <c r="AB537" s="137">
        <f t="shared" si="9"/>
        <v>0</v>
      </c>
      <c r="AC537" s="137">
        <f t="shared" si="9"/>
        <v>0</v>
      </c>
      <c r="AD537" s="137">
        <f t="shared" si="9"/>
        <v>0</v>
      </c>
      <c r="AE537" s="137">
        <f t="shared" si="9"/>
        <v>0</v>
      </c>
      <c r="AF537" s="137">
        <f t="shared" si="9"/>
        <v>0</v>
      </c>
      <c r="AG537" s="137">
        <f t="shared" si="9"/>
        <v>0</v>
      </c>
      <c r="AH537" s="137">
        <f t="shared" si="9"/>
        <v>0</v>
      </c>
      <c r="AI537" s="137">
        <f t="shared" si="9"/>
        <v>0</v>
      </c>
      <c r="AJ537" s="137">
        <f t="shared" si="9"/>
        <v>0</v>
      </c>
      <c r="AK537" s="137">
        <f t="shared" si="9"/>
        <v>0</v>
      </c>
      <c r="AL537" s="137">
        <f t="shared" si="9"/>
        <v>0</v>
      </c>
      <c r="AM537" s="137">
        <f t="shared" si="9"/>
        <v>0</v>
      </c>
      <c r="AN537" s="137">
        <f t="shared" si="9"/>
        <v>0</v>
      </c>
      <c r="AO537" s="137">
        <f t="shared" si="9"/>
        <v>0</v>
      </c>
      <c r="AP537" s="137">
        <f t="shared" si="9"/>
        <v>0</v>
      </c>
      <c r="AQ537" s="137">
        <f t="shared" si="9"/>
        <v>0</v>
      </c>
      <c r="AR537" s="137">
        <f t="shared" si="9"/>
        <v>0</v>
      </c>
      <c r="AS537" s="137">
        <f t="shared" si="9"/>
        <v>0</v>
      </c>
      <c r="AT537" s="137">
        <f t="shared" si="9"/>
        <v>0</v>
      </c>
      <c r="AU537" s="137">
        <f t="shared" si="9"/>
        <v>0</v>
      </c>
      <c r="AV537" s="137">
        <f t="shared" si="9"/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 aca="true" t="shared" si="10" ref="E548:AV548">SUM(E549:E591)</f>
        <v>9</v>
      </c>
      <c r="F548" s="137">
        <f t="shared" si="10"/>
        <v>6</v>
      </c>
      <c r="G548" s="137">
        <f t="shared" si="10"/>
        <v>0</v>
      </c>
      <c r="H548" s="137">
        <f t="shared" si="10"/>
        <v>0</v>
      </c>
      <c r="I548" s="137">
        <f t="shared" si="10"/>
        <v>3</v>
      </c>
      <c r="J548" s="137">
        <f t="shared" si="10"/>
        <v>0</v>
      </c>
      <c r="K548" s="137">
        <f t="shared" si="10"/>
        <v>0</v>
      </c>
      <c r="L548" s="137">
        <f t="shared" si="10"/>
        <v>1</v>
      </c>
      <c r="M548" s="137">
        <f t="shared" si="10"/>
        <v>0</v>
      </c>
      <c r="N548" s="137">
        <f t="shared" si="10"/>
        <v>0</v>
      </c>
      <c r="O548" s="137">
        <f t="shared" si="10"/>
        <v>0</v>
      </c>
      <c r="P548" s="137">
        <f t="shared" si="10"/>
        <v>0</v>
      </c>
      <c r="Q548" s="137">
        <f t="shared" si="10"/>
        <v>1</v>
      </c>
      <c r="R548" s="137">
        <f t="shared" si="10"/>
        <v>1</v>
      </c>
      <c r="S548" s="137">
        <f t="shared" si="10"/>
        <v>0</v>
      </c>
      <c r="T548" s="137">
        <f t="shared" si="10"/>
        <v>1</v>
      </c>
      <c r="U548" s="137">
        <f t="shared" si="10"/>
        <v>0</v>
      </c>
      <c r="V548" s="137">
        <f t="shared" si="10"/>
        <v>0</v>
      </c>
      <c r="W548" s="137">
        <f t="shared" si="10"/>
        <v>0</v>
      </c>
      <c r="X548" s="137">
        <f t="shared" si="10"/>
        <v>0</v>
      </c>
      <c r="Y548" s="137">
        <f t="shared" si="10"/>
        <v>1</v>
      </c>
      <c r="Z548" s="137">
        <f t="shared" si="10"/>
        <v>0</v>
      </c>
      <c r="AA548" s="137">
        <f t="shared" si="10"/>
        <v>0</v>
      </c>
      <c r="AB548" s="137">
        <f t="shared" si="10"/>
        <v>0</v>
      </c>
      <c r="AC548" s="137">
        <f t="shared" si="10"/>
        <v>0</v>
      </c>
      <c r="AD548" s="137">
        <f t="shared" si="10"/>
        <v>0</v>
      </c>
      <c r="AE548" s="137">
        <f t="shared" si="10"/>
        <v>0</v>
      </c>
      <c r="AF548" s="137">
        <f t="shared" si="10"/>
        <v>0</v>
      </c>
      <c r="AG548" s="137">
        <f t="shared" si="10"/>
        <v>1</v>
      </c>
      <c r="AH548" s="137">
        <f t="shared" si="10"/>
        <v>1</v>
      </c>
      <c r="AI548" s="137">
        <f t="shared" si="10"/>
        <v>0</v>
      </c>
      <c r="AJ548" s="137">
        <f t="shared" si="10"/>
        <v>0</v>
      </c>
      <c r="AK548" s="137">
        <f t="shared" si="10"/>
        <v>3</v>
      </c>
      <c r="AL548" s="137">
        <f t="shared" si="10"/>
        <v>0</v>
      </c>
      <c r="AM548" s="137">
        <f t="shared" si="10"/>
        <v>0</v>
      </c>
      <c r="AN548" s="137">
        <f t="shared" si="10"/>
        <v>0</v>
      </c>
      <c r="AO548" s="137">
        <f t="shared" si="10"/>
        <v>0</v>
      </c>
      <c r="AP548" s="137">
        <f t="shared" si="10"/>
        <v>3</v>
      </c>
      <c r="AQ548" s="137">
        <f t="shared" si="10"/>
        <v>0</v>
      </c>
      <c r="AR548" s="137">
        <f t="shared" si="10"/>
        <v>0</v>
      </c>
      <c r="AS548" s="137">
        <f t="shared" si="10"/>
        <v>0</v>
      </c>
      <c r="AT548" s="137">
        <f t="shared" si="10"/>
        <v>2</v>
      </c>
      <c r="AU548" s="137">
        <f t="shared" si="10"/>
        <v>0</v>
      </c>
      <c r="AV548" s="137">
        <f t="shared" si="10"/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</v>
      </c>
      <c r="F575" s="137"/>
      <c r="G575" s="137"/>
      <c r="H575" s="137"/>
      <c r="I575" s="137">
        <v>1</v>
      </c>
      <c r="J575" s="137"/>
      <c r="K575" s="137"/>
      <c r="L575" s="137">
        <v>1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>
      <c r="A577" s="109">
        <v>565</v>
      </c>
      <c r="B577" s="101" t="s">
        <v>894</v>
      </c>
      <c r="C577" s="63" t="s">
        <v>892</v>
      </c>
      <c r="D577" s="94"/>
      <c r="E577" s="137">
        <v>1</v>
      </c>
      <c r="F577" s="137">
        <v>1</v>
      </c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>
        <v>1</v>
      </c>
      <c r="U577" s="137"/>
      <c r="V577" s="137"/>
      <c r="W577" s="137"/>
      <c r="X577" s="137"/>
      <c r="Y577" s="137">
        <v>1</v>
      </c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>
        <v>1</v>
      </c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2</v>
      </c>
      <c r="F578" s="137">
        <v>2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>
        <v>1</v>
      </c>
      <c r="AH578" s="137">
        <v>1</v>
      </c>
      <c r="AI578" s="137"/>
      <c r="AJ578" s="137"/>
      <c r="AK578" s="137"/>
      <c r="AL578" s="137"/>
      <c r="AM578" s="137"/>
      <c r="AN578" s="137"/>
      <c r="AO578" s="137"/>
      <c r="AP578" s="137">
        <v>2</v>
      </c>
      <c r="AQ578" s="137"/>
      <c r="AR578" s="137"/>
      <c r="AS578" s="137"/>
      <c r="AT578" s="137">
        <v>2</v>
      </c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>
      <c r="A581" s="109">
        <v>569</v>
      </c>
      <c r="B581" s="101" t="s">
        <v>2499</v>
      </c>
      <c r="C581" s="63" t="s">
        <v>2457</v>
      </c>
      <c r="D581" s="94"/>
      <c r="E581" s="137">
        <v>1</v>
      </c>
      <c r="F581" s="137"/>
      <c r="G581" s="137"/>
      <c r="H581" s="137"/>
      <c r="I581" s="137">
        <v>1</v>
      </c>
      <c r="J581" s="137"/>
      <c r="K581" s="137"/>
      <c r="L581" s="137"/>
      <c r="M581" s="137"/>
      <c r="N581" s="137"/>
      <c r="O581" s="137"/>
      <c r="P581" s="137"/>
      <c r="Q581" s="137">
        <v>1</v>
      </c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>
      <c r="A588" s="109">
        <v>576</v>
      </c>
      <c r="B588" s="101">
        <v>291</v>
      </c>
      <c r="C588" s="63" t="s">
        <v>902</v>
      </c>
      <c r="D588" s="94"/>
      <c r="E588" s="137">
        <v>1</v>
      </c>
      <c r="F588" s="137"/>
      <c r="G588" s="137"/>
      <c r="H588" s="137"/>
      <c r="I588" s="137">
        <v>1</v>
      </c>
      <c r="J588" s="137"/>
      <c r="K588" s="137"/>
      <c r="L588" s="137"/>
      <c r="M588" s="137"/>
      <c r="N588" s="137"/>
      <c r="O588" s="137"/>
      <c r="P588" s="137"/>
      <c r="Q588" s="137"/>
      <c r="R588" s="137">
        <v>1</v>
      </c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 aca="true" t="shared" si="11" ref="E592:AV592">SUM(E593:E644)</f>
        <v>3</v>
      </c>
      <c r="F592" s="137">
        <f t="shared" si="11"/>
        <v>2</v>
      </c>
      <c r="G592" s="137">
        <f t="shared" si="11"/>
        <v>0</v>
      </c>
      <c r="H592" s="137">
        <f t="shared" si="11"/>
        <v>0</v>
      </c>
      <c r="I592" s="137">
        <f t="shared" si="11"/>
        <v>1</v>
      </c>
      <c r="J592" s="137">
        <f t="shared" si="11"/>
        <v>0</v>
      </c>
      <c r="K592" s="137">
        <f t="shared" si="11"/>
        <v>0</v>
      </c>
      <c r="L592" s="137">
        <f t="shared" si="11"/>
        <v>0</v>
      </c>
      <c r="M592" s="137">
        <f t="shared" si="11"/>
        <v>0</v>
      </c>
      <c r="N592" s="137">
        <f t="shared" si="11"/>
        <v>0</v>
      </c>
      <c r="O592" s="137">
        <f t="shared" si="11"/>
        <v>0</v>
      </c>
      <c r="P592" s="137">
        <f t="shared" si="11"/>
        <v>0</v>
      </c>
      <c r="Q592" s="137">
        <f t="shared" si="11"/>
        <v>0</v>
      </c>
      <c r="R592" s="137">
        <f t="shared" si="11"/>
        <v>1</v>
      </c>
      <c r="S592" s="137">
        <f t="shared" si="11"/>
        <v>0</v>
      </c>
      <c r="T592" s="137">
        <f t="shared" si="11"/>
        <v>0</v>
      </c>
      <c r="U592" s="137">
        <f t="shared" si="11"/>
        <v>0</v>
      </c>
      <c r="V592" s="137">
        <f t="shared" si="11"/>
        <v>0</v>
      </c>
      <c r="W592" s="137">
        <f t="shared" si="11"/>
        <v>0</v>
      </c>
      <c r="X592" s="137">
        <f t="shared" si="11"/>
        <v>0</v>
      </c>
      <c r="Y592" s="137">
        <f t="shared" si="11"/>
        <v>0</v>
      </c>
      <c r="Z592" s="137">
        <f t="shared" si="11"/>
        <v>0</v>
      </c>
      <c r="AA592" s="137">
        <f t="shared" si="11"/>
        <v>0</v>
      </c>
      <c r="AB592" s="137">
        <f t="shared" si="11"/>
        <v>0</v>
      </c>
      <c r="AC592" s="137">
        <f t="shared" si="11"/>
        <v>0</v>
      </c>
      <c r="AD592" s="137">
        <f t="shared" si="11"/>
        <v>0</v>
      </c>
      <c r="AE592" s="137">
        <f t="shared" si="11"/>
        <v>0</v>
      </c>
      <c r="AF592" s="137">
        <f t="shared" si="11"/>
        <v>0</v>
      </c>
      <c r="AG592" s="137">
        <f t="shared" si="11"/>
        <v>0</v>
      </c>
      <c r="AH592" s="137">
        <f t="shared" si="11"/>
        <v>0</v>
      </c>
      <c r="AI592" s="137">
        <f t="shared" si="11"/>
        <v>0</v>
      </c>
      <c r="AJ592" s="137">
        <f t="shared" si="11"/>
        <v>0</v>
      </c>
      <c r="AK592" s="137">
        <f t="shared" si="11"/>
        <v>2</v>
      </c>
      <c r="AL592" s="137">
        <f t="shared" si="11"/>
        <v>0</v>
      </c>
      <c r="AM592" s="137">
        <f t="shared" si="11"/>
        <v>0</v>
      </c>
      <c r="AN592" s="137">
        <f t="shared" si="11"/>
        <v>0</v>
      </c>
      <c r="AO592" s="137">
        <f t="shared" si="11"/>
        <v>0</v>
      </c>
      <c r="AP592" s="137">
        <f t="shared" si="11"/>
        <v>0</v>
      </c>
      <c r="AQ592" s="137">
        <f t="shared" si="11"/>
        <v>0</v>
      </c>
      <c r="AR592" s="137">
        <f t="shared" si="11"/>
        <v>0</v>
      </c>
      <c r="AS592" s="137">
        <f t="shared" si="11"/>
        <v>0</v>
      </c>
      <c r="AT592" s="137">
        <f t="shared" si="11"/>
        <v>0</v>
      </c>
      <c r="AU592" s="137">
        <f t="shared" si="11"/>
        <v>0</v>
      </c>
      <c r="AV592" s="137">
        <f t="shared" si="11"/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>
      <c r="A596" s="109">
        <v>584</v>
      </c>
      <c r="B596" s="101">
        <v>295</v>
      </c>
      <c r="C596" s="63" t="s">
        <v>913</v>
      </c>
      <c r="D596" s="94"/>
      <c r="E596" s="137">
        <v>1</v>
      </c>
      <c r="F596" s="137"/>
      <c r="G596" s="137"/>
      <c r="H596" s="137"/>
      <c r="I596" s="137">
        <v>1</v>
      </c>
      <c r="J596" s="137"/>
      <c r="K596" s="137"/>
      <c r="L596" s="137"/>
      <c r="M596" s="137"/>
      <c r="N596" s="137"/>
      <c r="O596" s="137"/>
      <c r="P596" s="137"/>
      <c r="Q596" s="137"/>
      <c r="R596" s="137">
        <v>1</v>
      </c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>
      <c r="A604" s="109">
        <v>592</v>
      </c>
      <c r="B604" s="101" t="s">
        <v>922</v>
      </c>
      <c r="C604" s="63" t="s">
        <v>919</v>
      </c>
      <c r="D604" s="94"/>
      <c r="E604" s="137">
        <v>1</v>
      </c>
      <c r="F604" s="137">
        <v>1</v>
      </c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>
        <v>1</v>
      </c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>
      <c r="A614" s="109">
        <v>602</v>
      </c>
      <c r="B614" s="101" t="s">
        <v>934</v>
      </c>
      <c r="C614" s="63" t="s">
        <v>935</v>
      </c>
      <c r="D614" s="94"/>
      <c r="E614" s="137">
        <v>1</v>
      </c>
      <c r="F614" s="137">
        <v>1</v>
      </c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>
        <v>1</v>
      </c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 aca="true" t="shared" si="12" ref="E645:AV645">SUM(E647:E709)</f>
        <v>34</v>
      </c>
      <c r="F645" s="137">
        <f t="shared" si="12"/>
        <v>32</v>
      </c>
      <c r="G645" s="137">
        <f t="shared" si="12"/>
        <v>0</v>
      </c>
      <c r="H645" s="137">
        <f t="shared" si="12"/>
        <v>0</v>
      </c>
      <c r="I645" s="137">
        <f t="shared" si="12"/>
        <v>2</v>
      </c>
      <c r="J645" s="137">
        <f t="shared" si="12"/>
        <v>0</v>
      </c>
      <c r="K645" s="137">
        <f t="shared" si="12"/>
        <v>0</v>
      </c>
      <c r="L645" s="137">
        <f t="shared" si="12"/>
        <v>0</v>
      </c>
      <c r="M645" s="137">
        <f t="shared" si="12"/>
        <v>0</v>
      </c>
      <c r="N645" s="137">
        <f t="shared" si="12"/>
        <v>0</v>
      </c>
      <c r="O645" s="137">
        <f t="shared" si="12"/>
        <v>0</v>
      </c>
      <c r="P645" s="137">
        <f t="shared" si="12"/>
        <v>0</v>
      </c>
      <c r="Q645" s="137">
        <f t="shared" si="12"/>
        <v>0</v>
      </c>
      <c r="R645" s="137">
        <f t="shared" si="12"/>
        <v>2</v>
      </c>
      <c r="S645" s="137">
        <f t="shared" si="12"/>
        <v>0</v>
      </c>
      <c r="T645" s="137">
        <f t="shared" si="12"/>
        <v>0</v>
      </c>
      <c r="U645" s="137">
        <f t="shared" si="12"/>
        <v>0</v>
      </c>
      <c r="V645" s="137">
        <f t="shared" si="12"/>
        <v>0</v>
      </c>
      <c r="W645" s="137">
        <f t="shared" si="12"/>
        <v>0</v>
      </c>
      <c r="X645" s="137">
        <f t="shared" si="12"/>
        <v>0</v>
      </c>
      <c r="Y645" s="137">
        <f t="shared" si="12"/>
        <v>0</v>
      </c>
      <c r="Z645" s="137">
        <f t="shared" si="12"/>
        <v>0</v>
      </c>
      <c r="AA645" s="137">
        <f t="shared" si="12"/>
        <v>0</v>
      </c>
      <c r="AB645" s="137">
        <f t="shared" si="12"/>
        <v>1</v>
      </c>
      <c r="AC645" s="137">
        <f t="shared" si="12"/>
        <v>0</v>
      </c>
      <c r="AD645" s="137">
        <f t="shared" si="12"/>
        <v>2</v>
      </c>
      <c r="AE645" s="137">
        <f t="shared" si="12"/>
        <v>0</v>
      </c>
      <c r="AF645" s="137">
        <f t="shared" si="12"/>
        <v>0</v>
      </c>
      <c r="AG645" s="137">
        <f t="shared" si="12"/>
        <v>0</v>
      </c>
      <c r="AH645" s="137">
        <f t="shared" si="12"/>
        <v>19</v>
      </c>
      <c r="AI645" s="137">
        <f t="shared" si="12"/>
        <v>0</v>
      </c>
      <c r="AJ645" s="137">
        <f t="shared" si="12"/>
        <v>0</v>
      </c>
      <c r="AK645" s="137">
        <f t="shared" si="12"/>
        <v>10</v>
      </c>
      <c r="AL645" s="137">
        <f t="shared" si="12"/>
        <v>0</v>
      </c>
      <c r="AM645" s="137">
        <f t="shared" si="12"/>
        <v>0</v>
      </c>
      <c r="AN645" s="137">
        <f t="shared" si="12"/>
        <v>0</v>
      </c>
      <c r="AO645" s="137">
        <f t="shared" si="12"/>
        <v>0</v>
      </c>
      <c r="AP645" s="137">
        <f t="shared" si="12"/>
        <v>0</v>
      </c>
      <c r="AQ645" s="137">
        <f t="shared" si="12"/>
        <v>0</v>
      </c>
      <c r="AR645" s="137">
        <f t="shared" si="12"/>
        <v>2</v>
      </c>
      <c r="AS645" s="137">
        <f t="shared" si="12"/>
        <v>1</v>
      </c>
      <c r="AT645" s="137">
        <f t="shared" si="12"/>
        <v>0</v>
      </c>
      <c r="AU645" s="137">
        <f t="shared" si="12"/>
        <v>0</v>
      </c>
      <c r="AV645" s="137">
        <f t="shared" si="12"/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 aca="true" t="shared" si="13" ref="E646:AV646">SUM(E647:E686)</f>
        <v>34</v>
      </c>
      <c r="F646" s="137">
        <f t="shared" si="13"/>
        <v>32</v>
      </c>
      <c r="G646" s="137">
        <f t="shared" si="13"/>
        <v>0</v>
      </c>
      <c r="H646" s="137">
        <f t="shared" si="13"/>
        <v>0</v>
      </c>
      <c r="I646" s="137">
        <f t="shared" si="13"/>
        <v>2</v>
      </c>
      <c r="J646" s="137">
        <f t="shared" si="13"/>
        <v>0</v>
      </c>
      <c r="K646" s="137">
        <f t="shared" si="13"/>
        <v>0</v>
      </c>
      <c r="L646" s="137">
        <f t="shared" si="13"/>
        <v>0</v>
      </c>
      <c r="M646" s="137">
        <f t="shared" si="13"/>
        <v>0</v>
      </c>
      <c r="N646" s="137">
        <f t="shared" si="13"/>
        <v>0</v>
      </c>
      <c r="O646" s="137">
        <f t="shared" si="13"/>
        <v>0</v>
      </c>
      <c r="P646" s="137">
        <f t="shared" si="13"/>
        <v>0</v>
      </c>
      <c r="Q646" s="137">
        <f t="shared" si="13"/>
        <v>0</v>
      </c>
      <c r="R646" s="137">
        <f t="shared" si="13"/>
        <v>2</v>
      </c>
      <c r="S646" s="137">
        <f t="shared" si="13"/>
        <v>0</v>
      </c>
      <c r="T646" s="137">
        <f t="shared" si="13"/>
        <v>0</v>
      </c>
      <c r="U646" s="137">
        <f t="shared" si="13"/>
        <v>0</v>
      </c>
      <c r="V646" s="137">
        <f t="shared" si="13"/>
        <v>0</v>
      </c>
      <c r="W646" s="137">
        <f t="shared" si="13"/>
        <v>0</v>
      </c>
      <c r="X646" s="137">
        <f t="shared" si="13"/>
        <v>0</v>
      </c>
      <c r="Y646" s="137">
        <f t="shared" si="13"/>
        <v>0</v>
      </c>
      <c r="Z646" s="137">
        <f t="shared" si="13"/>
        <v>0</v>
      </c>
      <c r="AA646" s="137">
        <f t="shared" si="13"/>
        <v>0</v>
      </c>
      <c r="AB646" s="137">
        <f t="shared" si="13"/>
        <v>1</v>
      </c>
      <c r="AC646" s="137">
        <f t="shared" si="13"/>
        <v>0</v>
      </c>
      <c r="AD646" s="137">
        <f t="shared" si="13"/>
        <v>2</v>
      </c>
      <c r="AE646" s="137">
        <f t="shared" si="13"/>
        <v>0</v>
      </c>
      <c r="AF646" s="137">
        <f t="shared" si="13"/>
        <v>0</v>
      </c>
      <c r="AG646" s="137">
        <f t="shared" si="13"/>
        <v>0</v>
      </c>
      <c r="AH646" s="137">
        <f t="shared" si="13"/>
        <v>19</v>
      </c>
      <c r="AI646" s="137">
        <f t="shared" si="13"/>
        <v>0</v>
      </c>
      <c r="AJ646" s="137">
        <f t="shared" si="13"/>
        <v>0</v>
      </c>
      <c r="AK646" s="137">
        <f t="shared" si="13"/>
        <v>10</v>
      </c>
      <c r="AL646" s="137">
        <f t="shared" si="13"/>
        <v>0</v>
      </c>
      <c r="AM646" s="137">
        <f t="shared" si="13"/>
        <v>0</v>
      </c>
      <c r="AN646" s="137">
        <f t="shared" si="13"/>
        <v>0</v>
      </c>
      <c r="AO646" s="137">
        <f t="shared" si="13"/>
        <v>0</v>
      </c>
      <c r="AP646" s="137">
        <f t="shared" si="13"/>
        <v>0</v>
      </c>
      <c r="AQ646" s="137">
        <f t="shared" si="13"/>
        <v>0</v>
      </c>
      <c r="AR646" s="137">
        <f t="shared" si="13"/>
        <v>2</v>
      </c>
      <c r="AS646" s="137">
        <f t="shared" si="13"/>
        <v>1</v>
      </c>
      <c r="AT646" s="137">
        <f t="shared" si="13"/>
        <v>0</v>
      </c>
      <c r="AU646" s="137">
        <f t="shared" si="13"/>
        <v>0</v>
      </c>
      <c r="AV646" s="137">
        <f t="shared" si="13"/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28</v>
      </c>
      <c r="F658" s="137">
        <v>26</v>
      </c>
      <c r="G658" s="137"/>
      <c r="H658" s="137"/>
      <c r="I658" s="137">
        <v>2</v>
      </c>
      <c r="J658" s="137"/>
      <c r="K658" s="137"/>
      <c r="L658" s="137"/>
      <c r="M658" s="137"/>
      <c r="N658" s="137"/>
      <c r="O658" s="137"/>
      <c r="P658" s="137"/>
      <c r="Q658" s="137"/>
      <c r="R658" s="137">
        <v>2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>
        <v>1</v>
      </c>
      <c r="AC658" s="137"/>
      <c r="AD658" s="137">
        <v>2</v>
      </c>
      <c r="AE658" s="137"/>
      <c r="AF658" s="137"/>
      <c r="AG658" s="137"/>
      <c r="AH658" s="137">
        <v>16</v>
      </c>
      <c r="AI658" s="137"/>
      <c r="AJ658" s="137"/>
      <c r="AK658" s="137">
        <v>7</v>
      </c>
      <c r="AL658" s="137"/>
      <c r="AM658" s="137"/>
      <c r="AN658" s="137"/>
      <c r="AO658" s="137"/>
      <c r="AP658" s="137"/>
      <c r="AQ658" s="137"/>
      <c r="AR658" s="137">
        <v>2</v>
      </c>
      <c r="AS658" s="137">
        <v>1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5</v>
      </c>
      <c r="F659" s="137">
        <v>5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2</v>
      </c>
      <c r="AI659" s="137"/>
      <c r="AJ659" s="137"/>
      <c r="AK659" s="137">
        <v>3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 aca="true" t="shared" si="14" ref="E710:AV710">SUM(E711:E735)</f>
        <v>1</v>
      </c>
      <c r="F710" s="137">
        <f t="shared" si="14"/>
        <v>1</v>
      </c>
      <c r="G710" s="137">
        <f t="shared" si="14"/>
        <v>0</v>
      </c>
      <c r="H710" s="137">
        <f t="shared" si="14"/>
        <v>0</v>
      </c>
      <c r="I710" s="137">
        <f t="shared" si="14"/>
        <v>0</v>
      </c>
      <c r="J710" s="137">
        <f t="shared" si="14"/>
        <v>0</v>
      </c>
      <c r="K710" s="137">
        <f t="shared" si="14"/>
        <v>0</v>
      </c>
      <c r="L710" s="137">
        <f t="shared" si="14"/>
        <v>0</v>
      </c>
      <c r="M710" s="137">
        <f t="shared" si="14"/>
        <v>0</v>
      </c>
      <c r="N710" s="137">
        <f t="shared" si="14"/>
        <v>0</v>
      </c>
      <c r="O710" s="137">
        <f t="shared" si="14"/>
        <v>0</v>
      </c>
      <c r="P710" s="137">
        <f t="shared" si="14"/>
        <v>0</v>
      </c>
      <c r="Q710" s="137">
        <f t="shared" si="14"/>
        <v>0</v>
      </c>
      <c r="R710" s="137">
        <f t="shared" si="14"/>
        <v>0</v>
      </c>
      <c r="S710" s="137">
        <f t="shared" si="14"/>
        <v>0</v>
      </c>
      <c r="T710" s="137">
        <f t="shared" si="14"/>
        <v>0</v>
      </c>
      <c r="U710" s="137">
        <f t="shared" si="14"/>
        <v>0</v>
      </c>
      <c r="V710" s="137">
        <f t="shared" si="14"/>
        <v>0</v>
      </c>
      <c r="W710" s="137">
        <f t="shared" si="14"/>
        <v>0</v>
      </c>
      <c r="X710" s="137">
        <f t="shared" si="14"/>
        <v>0</v>
      </c>
      <c r="Y710" s="137">
        <f t="shared" si="14"/>
        <v>0</v>
      </c>
      <c r="Z710" s="137">
        <f t="shared" si="14"/>
        <v>0</v>
      </c>
      <c r="AA710" s="137">
        <f t="shared" si="14"/>
        <v>0</v>
      </c>
      <c r="AB710" s="137">
        <f t="shared" si="14"/>
        <v>0</v>
      </c>
      <c r="AC710" s="137">
        <f t="shared" si="14"/>
        <v>0</v>
      </c>
      <c r="AD710" s="137">
        <f t="shared" si="14"/>
        <v>0</v>
      </c>
      <c r="AE710" s="137">
        <f t="shared" si="14"/>
        <v>0</v>
      </c>
      <c r="AF710" s="137">
        <f t="shared" si="14"/>
        <v>0</v>
      </c>
      <c r="AG710" s="137">
        <f t="shared" si="14"/>
        <v>0</v>
      </c>
      <c r="AH710" s="137">
        <f t="shared" si="14"/>
        <v>0</v>
      </c>
      <c r="AI710" s="137">
        <f t="shared" si="14"/>
        <v>0</v>
      </c>
      <c r="AJ710" s="137">
        <f t="shared" si="14"/>
        <v>0</v>
      </c>
      <c r="AK710" s="137">
        <f t="shared" si="14"/>
        <v>1</v>
      </c>
      <c r="AL710" s="137">
        <f t="shared" si="14"/>
        <v>0</v>
      </c>
      <c r="AM710" s="137">
        <f t="shared" si="14"/>
        <v>0</v>
      </c>
      <c r="AN710" s="137">
        <f t="shared" si="14"/>
        <v>0</v>
      </c>
      <c r="AO710" s="137">
        <f t="shared" si="14"/>
        <v>0</v>
      </c>
      <c r="AP710" s="137">
        <f t="shared" si="14"/>
        <v>0</v>
      </c>
      <c r="AQ710" s="137">
        <f t="shared" si="14"/>
        <v>0</v>
      </c>
      <c r="AR710" s="137">
        <f t="shared" si="14"/>
        <v>0</v>
      </c>
      <c r="AS710" s="137">
        <f t="shared" si="14"/>
        <v>0</v>
      </c>
      <c r="AT710" s="137">
        <f t="shared" si="14"/>
        <v>0</v>
      </c>
      <c r="AU710" s="137">
        <f t="shared" si="14"/>
        <v>0</v>
      </c>
      <c r="AV710" s="137">
        <f t="shared" si="14"/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 aca="true" t="shared" si="15" ref="E736:AV736">SUM(E737:E801)</f>
        <v>16</v>
      </c>
      <c r="F736" s="137">
        <f t="shared" si="15"/>
        <v>15</v>
      </c>
      <c r="G736" s="137">
        <f t="shared" si="15"/>
        <v>0</v>
      </c>
      <c r="H736" s="137">
        <f t="shared" si="15"/>
        <v>0</v>
      </c>
      <c r="I736" s="137">
        <f t="shared" si="15"/>
        <v>1</v>
      </c>
      <c r="J736" s="137">
        <f t="shared" si="15"/>
        <v>0</v>
      </c>
      <c r="K736" s="137">
        <f t="shared" si="15"/>
        <v>0</v>
      </c>
      <c r="L736" s="137">
        <f t="shared" si="15"/>
        <v>0</v>
      </c>
      <c r="M736" s="137">
        <f t="shared" si="15"/>
        <v>0</v>
      </c>
      <c r="N736" s="137">
        <f t="shared" si="15"/>
        <v>0</v>
      </c>
      <c r="O736" s="137">
        <f t="shared" si="15"/>
        <v>0</v>
      </c>
      <c r="P736" s="137">
        <f t="shared" si="15"/>
        <v>0</v>
      </c>
      <c r="Q736" s="137">
        <f t="shared" si="15"/>
        <v>0</v>
      </c>
      <c r="R736" s="137">
        <f t="shared" si="15"/>
        <v>1</v>
      </c>
      <c r="S736" s="137">
        <f t="shared" si="15"/>
        <v>0</v>
      </c>
      <c r="T736" s="137">
        <f t="shared" si="15"/>
        <v>0</v>
      </c>
      <c r="U736" s="137">
        <f t="shared" si="15"/>
        <v>0</v>
      </c>
      <c r="V736" s="137">
        <f t="shared" si="15"/>
        <v>0</v>
      </c>
      <c r="W736" s="137">
        <f t="shared" si="15"/>
        <v>0</v>
      </c>
      <c r="X736" s="137">
        <f t="shared" si="15"/>
        <v>0</v>
      </c>
      <c r="Y736" s="137">
        <f t="shared" si="15"/>
        <v>0</v>
      </c>
      <c r="Z736" s="137">
        <f t="shared" si="15"/>
        <v>0</v>
      </c>
      <c r="AA736" s="137">
        <f t="shared" si="15"/>
        <v>0</v>
      </c>
      <c r="AB736" s="137">
        <f t="shared" si="15"/>
        <v>0</v>
      </c>
      <c r="AC736" s="137">
        <f t="shared" si="15"/>
        <v>0</v>
      </c>
      <c r="AD736" s="137">
        <f t="shared" si="15"/>
        <v>0</v>
      </c>
      <c r="AE736" s="137">
        <f t="shared" si="15"/>
        <v>0</v>
      </c>
      <c r="AF736" s="137">
        <f t="shared" si="15"/>
        <v>0</v>
      </c>
      <c r="AG736" s="137">
        <f t="shared" si="15"/>
        <v>0</v>
      </c>
      <c r="AH736" s="137">
        <f t="shared" si="15"/>
        <v>15</v>
      </c>
      <c r="AI736" s="137">
        <f t="shared" si="15"/>
        <v>0</v>
      </c>
      <c r="AJ736" s="137">
        <f t="shared" si="15"/>
        <v>0</v>
      </c>
      <c r="AK736" s="137">
        <f t="shared" si="15"/>
        <v>0</v>
      </c>
      <c r="AL736" s="137">
        <f t="shared" si="15"/>
        <v>0</v>
      </c>
      <c r="AM736" s="137">
        <f t="shared" si="15"/>
        <v>0</v>
      </c>
      <c r="AN736" s="137">
        <f t="shared" si="15"/>
        <v>0</v>
      </c>
      <c r="AO736" s="137">
        <f t="shared" si="15"/>
        <v>0</v>
      </c>
      <c r="AP736" s="137">
        <f t="shared" si="15"/>
        <v>0</v>
      </c>
      <c r="AQ736" s="137">
        <f t="shared" si="15"/>
        <v>0</v>
      </c>
      <c r="AR736" s="137">
        <f t="shared" si="15"/>
        <v>0</v>
      </c>
      <c r="AS736" s="137">
        <f t="shared" si="15"/>
        <v>0</v>
      </c>
      <c r="AT736" s="137">
        <f t="shared" si="15"/>
        <v>0</v>
      </c>
      <c r="AU736" s="137">
        <f t="shared" si="15"/>
        <v>0</v>
      </c>
      <c r="AV736" s="137">
        <f t="shared" si="15"/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1</v>
      </c>
      <c r="F791" s="137"/>
      <c r="G791" s="137"/>
      <c r="H791" s="137"/>
      <c r="I791" s="137">
        <v>1</v>
      </c>
      <c r="J791" s="137"/>
      <c r="K791" s="137"/>
      <c r="L791" s="137"/>
      <c r="M791" s="137"/>
      <c r="N791" s="137"/>
      <c r="O791" s="137"/>
      <c r="P791" s="137"/>
      <c r="Q791" s="137"/>
      <c r="R791" s="137">
        <v>1</v>
      </c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15</v>
      </c>
      <c r="F794" s="137">
        <v>15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15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 aca="true" t="shared" si="16" ref="E802:AV802">SUM(E803:E817)</f>
        <v>0</v>
      </c>
      <c r="F802" s="137">
        <f t="shared" si="16"/>
        <v>0</v>
      </c>
      <c r="G802" s="137">
        <f t="shared" si="16"/>
        <v>0</v>
      </c>
      <c r="H802" s="137">
        <f t="shared" si="16"/>
        <v>0</v>
      </c>
      <c r="I802" s="137">
        <f t="shared" si="16"/>
        <v>0</v>
      </c>
      <c r="J802" s="137">
        <f t="shared" si="16"/>
        <v>0</v>
      </c>
      <c r="K802" s="137">
        <f t="shared" si="16"/>
        <v>0</v>
      </c>
      <c r="L802" s="137">
        <f t="shared" si="16"/>
        <v>0</v>
      </c>
      <c r="M802" s="137">
        <f t="shared" si="16"/>
        <v>0</v>
      </c>
      <c r="N802" s="137">
        <f t="shared" si="16"/>
        <v>0</v>
      </c>
      <c r="O802" s="137">
        <f t="shared" si="16"/>
        <v>0</v>
      </c>
      <c r="P802" s="137">
        <f t="shared" si="16"/>
        <v>0</v>
      </c>
      <c r="Q802" s="137">
        <f t="shared" si="16"/>
        <v>0</v>
      </c>
      <c r="R802" s="137">
        <f t="shared" si="16"/>
        <v>0</v>
      </c>
      <c r="S802" s="137">
        <f t="shared" si="16"/>
        <v>0</v>
      </c>
      <c r="T802" s="137">
        <f t="shared" si="16"/>
        <v>0</v>
      </c>
      <c r="U802" s="137">
        <f t="shared" si="16"/>
        <v>0</v>
      </c>
      <c r="V802" s="137">
        <f t="shared" si="16"/>
        <v>0</v>
      </c>
      <c r="W802" s="137">
        <f t="shared" si="16"/>
        <v>0</v>
      </c>
      <c r="X802" s="137">
        <f t="shared" si="16"/>
        <v>0</v>
      </c>
      <c r="Y802" s="137">
        <f t="shared" si="16"/>
        <v>0</v>
      </c>
      <c r="Z802" s="137">
        <f t="shared" si="16"/>
        <v>0</v>
      </c>
      <c r="AA802" s="137">
        <f t="shared" si="16"/>
        <v>0</v>
      </c>
      <c r="AB802" s="137">
        <f t="shared" si="16"/>
        <v>0</v>
      </c>
      <c r="AC802" s="137">
        <f t="shared" si="16"/>
        <v>0</v>
      </c>
      <c r="AD802" s="137">
        <f t="shared" si="16"/>
        <v>0</v>
      </c>
      <c r="AE802" s="137">
        <f t="shared" si="16"/>
        <v>0</v>
      </c>
      <c r="AF802" s="137">
        <f t="shared" si="16"/>
        <v>0</v>
      </c>
      <c r="AG802" s="137">
        <f t="shared" si="16"/>
        <v>0</v>
      </c>
      <c r="AH802" s="137">
        <f t="shared" si="16"/>
        <v>0</v>
      </c>
      <c r="AI802" s="137">
        <f t="shared" si="16"/>
        <v>0</v>
      </c>
      <c r="AJ802" s="137">
        <f t="shared" si="16"/>
        <v>0</v>
      </c>
      <c r="AK802" s="137">
        <f t="shared" si="16"/>
        <v>0</v>
      </c>
      <c r="AL802" s="137">
        <f t="shared" si="16"/>
        <v>0</v>
      </c>
      <c r="AM802" s="137">
        <f t="shared" si="16"/>
        <v>0</v>
      </c>
      <c r="AN802" s="137">
        <f t="shared" si="16"/>
        <v>0</v>
      </c>
      <c r="AO802" s="137">
        <f t="shared" si="16"/>
        <v>0</v>
      </c>
      <c r="AP802" s="137">
        <f t="shared" si="16"/>
        <v>0</v>
      </c>
      <c r="AQ802" s="137">
        <f t="shared" si="16"/>
        <v>0</v>
      </c>
      <c r="AR802" s="137">
        <f t="shared" si="16"/>
        <v>0</v>
      </c>
      <c r="AS802" s="137">
        <f t="shared" si="16"/>
        <v>0</v>
      </c>
      <c r="AT802" s="137">
        <f t="shared" si="16"/>
        <v>0</v>
      </c>
      <c r="AU802" s="137">
        <f t="shared" si="16"/>
        <v>0</v>
      </c>
      <c r="AV802" s="137">
        <f t="shared" si="16"/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 aca="true" t="shared" si="17" ref="E818:AV818">SUM(E819:E878)</f>
        <v>0</v>
      </c>
      <c r="F818" s="137">
        <f t="shared" si="17"/>
        <v>0</v>
      </c>
      <c r="G818" s="137">
        <f t="shared" si="17"/>
        <v>0</v>
      </c>
      <c r="H818" s="137">
        <f t="shared" si="17"/>
        <v>0</v>
      </c>
      <c r="I818" s="137">
        <f t="shared" si="17"/>
        <v>0</v>
      </c>
      <c r="J818" s="137">
        <f t="shared" si="17"/>
        <v>0</v>
      </c>
      <c r="K818" s="137">
        <f t="shared" si="17"/>
        <v>0</v>
      </c>
      <c r="L818" s="137">
        <f t="shared" si="17"/>
        <v>0</v>
      </c>
      <c r="M818" s="137">
        <f t="shared" si="17"/>
        <v>0</v>
      </c>
      <c r="N818" s="137">
        <f t="shared" si="17"/>
        <v>0</v>
      </c>
      <c r="O818" s="137">
        <f t="shared" si="17"/>
        <v>0</v>
      </c>
      <c r="P818" s="137">
        <f t="shared" si="17"/>
        <v>0</v>
      </c>
      <c r="Q818" s="137">
        <f t="shared" si="17"/>
        <v>0</v>
      </c>
      <c r="R818" s="137">
        <f t="shared" si="17"/>
        <v>0</v>
      </c>
      <c r="S818" s="137">
        <f t="shared" si="17"/>
        <v>0</v>
      </c>
      <c r="T818" s="137">
        <f t="shared" si="17"/>
        <v>0</v>
      </c>
      <c r="U818" s="137">
        <f t="shared" si="17"/>
        <v>0</v>
      </c>
      <c r="V818" s="137">
        <f t="shared" si="17"/>
        <v>0</v>
      </c>
      <c r="W818" s="137">
        <f t="shared" si="17"/>
        <v>0</v>
      </c>
      <c r="X818" s="137">
        <f t="shared" si="17"/>
        <v>0</v>
      </c>
      <c r="Y818" s="137">
        <f t="shared" si="17"/>
        <v>0</v>
      </c>
      <c r="Z818" s="137">
        <f t="shared" si="17"/>
        <v>0</v>
      </c>
      <c r="AA818" s="137">
        <f t="shared" si="17"/>
        <v>0</v>
      </c>
      <c r="AB818" s="137">
        <f t="shared" si="17"/>
        <v>0</v>
      </c>
      <c r="AC818" s="137">
        <f t="shared" si="17"/>
        <v>0</v>
      </c>
      <c r="AD818" s="137">
        <f t="shared" si="17"/>
        <v>0</v>
      </c>
      <c r="AE818" s="137">
        <f t="shared" si="17"/>
        <v>0</v>
      </c>
      <c r="AF818" s="137">
        <f t="shared" si="17"/>
        <v>0</v>
      </c>
      <c r="AG818" s="137">
        <f t="shared" si="17"/>
        <v>0</v>
      </c>
      <c r="AH818" s="137">
        <f t="shared" si="17"/>
        <v>0</v>
      </c>
      <c r="AI818" s="137">
        <f t="shared" si="17"/>
        <v>0</v>
      </c>
      <c r="AJ818" s="137">
        <f t="shared" si="17"/>
        <v>0</v>
      </c>
      <c r="AK818" s="137">
        <f t="shared" si="17"/>
        <v>0</v>
      </c>
      <c r="AL818" s="137">
        <f t="shared" si="17"/>
        <v>0</v>
      </c>
      <c r="AM818" s="137">
        <f t="shared" si="17"/>
        <v>0</v>
      </c>
      <c r="AN818" s="137">
        <f t="shared" si="17"/>
        <v>0</v>
      </c>
      <c r="AO818" s="137">
        <f t="shared" si="17"/>
        <v>0</v>
      </c>
      <c r="AP818" s="137">
        <f t="shared" si="17"/>
        <v>0</v>
      </c>
      <c r="AQ818" s="137">
        <f t="shared" si="17"/>
        <v>0</v>
      </c>
      <c r="AR818" s="137">
        <f t="shared" si="17"/>
        <v>0</v>
      </c>
      <c r="AS818" s="137">
        <f t="shared" si="17"/>
        <v>0</v>
      </c>
      <c r="AT818" s="137">
        <f t="shared" si="17"/>
        <v>0</v>
      </c>
      <c r="AU818" s="137">
        <f t="shared" si="17"/>
        <v>0</v>
      </c>
      <c r="AV818" s="137">
        <f t="shared" si="17"/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 aca="true" t="shared" si="18" ref="E879:AV879">SUM(E880:E944)</f>
        <v>0</v>
      </c>
      <c r="F879" s="137">
        <f t="shared" si="18"/>
        <v>0</v>
      </c>
      <c r="G879" s="137">
        <f t="shared" si="18"/>
        <v>0</v>
      </c>
      <c r="H879" s="137">
        <f t="shared" si="18"/>
        <v>0</v>
      </c>
      <c r="I879" s="137">
        <f t="shared" si="18"/>
        <v>0</v>
      </c>
      <c r="J879" s="137">
        <f t="shared" si="18"/>
        <v>0</v>
      </c>
      <c r="K879" s="137">
        <f t="shared" si="18"/>
        <v>0</v>
      </c>
      <c r="L879" s="137">
        <f t="shared" si="18"/>
        <v>0</v>
      </c>
      <c r="M879" s="137">
        <f t="shared" si="18"/>
        <v>0</v>
      </c>
      <c r="N879" s="137">
        <f t="shared" si="18"/>
        <v>0</v>
      </c>
      <c r="O879" s="137">
        <f t="shared" si="18"/>
        <v>0</v>
      </c>
      <c r="P879" s="137">
        <f t="shared" si="18"/>
        <v>0</v>
      </c>
      <c r="Q879" s="137">
        <f t="shared" si="18"/>
        <v>0</v>
      </c>
      <c r="R879" s="137">
        <f t="shared" si="18"/>
        <v>0</v>
      </c>
      <c r="S879" s="137">
        <f t="shared" si="18"/>
        <v>0</v>
      </c>
      <c r="T879" s="137">
        <f t="shared" si="18"/>
        <v>0</v>
      </c>
      <c r="U879" s="137">
        <f t="shared" si="18"/>
        <v>0</v>
      </c>
      <c r="V879" s="137">
        <f t="shared" si="18"/>
        <v>0</v>
      </c>
      <c r="W879" s="137">
        <f t="shared" si="18"/>
        <v>0</v>
      </c>
      <c r="X879" s="137">
        <f t="shared" si="18"/>
        <v>0</v>
      </c>
      <c r="Y879" s="137">
        <f t="shared" si="18"/>
        <v>0</v>
      </c>
      <c r="Z879" s="137">
        <f t="shared" si="18"/>
        <v>0</v>
      </c>
      <c r="AA879" s="137">
        <f t="shared" si="18"/>
        <v>0</v>
      </c>
      <c r="AB879" s="137">
        <f t="shared" si="18"/>
        <v>0</v>
      </c>
      <c r="AC879" s="137">
        <f t="shared" si="18"/>
        <v>0</v>
      </c>
      <c r="AD879" s="137">
        <f t="shared" si="18"/>
        <v>0</v>
      </c>
      <c r="AE879" s="137">
        <f t="shared" si="18"/>
        <v>0</v>
      </c>
      <c r="AF879" s="137">
        <f t="shared" si="18"/>
        <v>0</v>
      </c>
      <c r="AG879" s="137">
        <f t="shared" si="18"/>
        <v>0</v>
      </c>
      <c r="AH879" s="137">
        <f t="shared" si="18"/>
        <v>0</v>
      </c>
      <c r="AI879" s="137">
        <f t="shared" si="18"/>
        <v>0</v>
      </c>
      <c r="AJ879" s="137">
        <f t="shared" si="18"/>
        <v>0</v>
      </c>
      <c r="AK879" s="137">
        <f t="shared" si="18"/>
        <v>0</v>
      </c>
      <c r="AL879" s="137">
        <f t="shared" si="18"/>
        <v>0</v>
      </c>
      <c r="AM879" s="137">
        <f t="shared" si="18"/>
        <v>0</v>
      </c>
      <c r="AN879" s="137">
        <f t="shared" si="18"/>
        <v>0</v>
      </c>
      <c r="AO879" s="137">
        <f t="shared" si="18"/>
        <v>0</v>
      </c>
      <c r="AP879" s="137">
        <f t="shared" si="18"/>
        <v>0</v>
      </c>
      <c r="AQ879" s="137">
        <f t="shared" si="18"/>
        <v>0</v>
      </c>
      <c r="AR879" s="137">
        <f t="shared" si="18"/>
        <v>0</v>
      </c>
      <c r="AS879" s="137">
        <f t="shared" si="18"/>
        <v>0</v>
      </c>
      <c r="AT879" s="137">
        <f t="shared" si="18"/>
        <v>0</v>
      </c>
      <c r="AU879" s="137">
        <f t="shared" si="18"/>
        <v>0</v>
      </c>
      <c r="AV879" s="137">
        <f t="shared" si="18"/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 aca="true" t="shared" si="19" ref="E945:AV945">SUM(E946:E1051)</f>
        <v>10</v>
      </c>
      <c r="F945" s="137">
        <f t="shared" si="19"/>
        <v>10</v>
      </c>
      <c r="G945" s="137">
        <f t="shared" si="19"/>
        <v>0</v>
      </c>
      <c r="H945" s="137">
        <f t="shared" si="19"/>
        <v>0</v>
      </c>
      <c r="I945" s="137">
        <f t="shared" si="19"/>
        <v>0</v>
      </c>
      <c r="J945" s="137">
        <f t="shared" si="19"/>
        <v>0</v>
      </c>
      <c r="K945" s="137">
        <f t="shared" si="19"/>
        <v>0</v>
      </c>
      <c r="L945" s="137">
        <f t="shared" si="19"/>
        <v>0</v>
      </c>
      <c r="M945" s="137">
        <f t="shared" si="19"/>
        <v>0</v>
      </c>
      <c r="N945" s="137">
        <f t="shared" si="19"/>
        <v>0</v>
      </c>
      <c r="O945" s="137">
        <f t="shared" si="19"/>
        <v>0</v>
      </c>
      <c r="P945" s="137">
        <f t="shared" si="19"/>
        <v>0</v>
      </c>
      <c r="Q945" s="137">
        <f t="shared" si="19"/>
        <v>0</v>
      </c>
      <c r="R945" s="137">
        <f t="shared" si="19"/>
        <v>0</v>
      </c>
      <c r="S945" s="137">
        <f t="shared" si="19"/>
        <v>0</v>
      </c>
      <c r="T945" s="137">
        <f t="shared" si="19"/>
        <v>0</v>
      </c>
      <c r="U945" s="137">
        <f t="shared" si="19"/>
        <v>0</v>
      </c>
      <c r="V945" s="137">
        <f t="shared" si="19"/>
        <v>0</v>
      </c>
      <c r="W945" s="137">
        <f t="shared" si="19"/>
        <v>0</v>
      </c>
      <c r="X945" s="137">
        <f t="shared" si="19"/>
        <v>0</v>
      </c>
      <c r="Y945" s="137">
        <f t="shared" si="19"/>
        <v>0</v>
      </c>
      <c r="Z945" s="137">
        <f t="shared" si="19"/>
        <v>0</v>
      </c>
      <c r="AA945" s="137">
        <f t="shared" si="19"/>
        <v>0</v>
      </c>
      <c r="AB945" s="137">
        <f t="shared" si="19"/>
        <v>0</v>
      </c>
      <c r="AC945" s="137">
        <f t="shared" si="19"/>
        <v>0</v>
      </c>
      <c r="AD945" s="137">
        <f t="shared" si="19"/>
        <v>4</v>
      </c>
      <c r="AE945" s="137">
        <f t="shared" si="19"/>
        <v>0</v>
      </c>
      <c r="AF945" s="137">
        <f t="shared" si="19"/>
        <v>1</v>
      </c>
      <c r="AG945" s="137">
        <f t="shared" si="19"/>
        <v>0</v>
      </c>
      <c r="AH945" s="137">
        <f t="shared" si="19"/>
        <v>2</v>
      </c>
      <c r="AI945" s="137">
        <f t="shared" si="19"/>
        <v>0</v>
      </c>
      <c r="AJ945" s="137">
        <f t="shared" si="19"/>
        <v>3</v>
      </c>
      <c r="AK945" s="137">
        <f t="shared" si="19"/>
        <v>0</v>
      </c>
      <c r="AL945" s="137">
        <f t="shared" si="19"/>
        <v>0</v>
      </c>
      <c r="AM945" s="137">
        <f t="shared" si="19"/>
        <v>0</v>
      </c>
      <c r="AN945" s="137">
        <f t="shared" si="19"/>
        <v>0</v>
      </c>
      <c r="AO945" s="137">
        <f t="shared" si="19"/>
        <v>0</v>
      </c>
      <c r="AP945" s="137">
        <f t="shared" si="19"/>
        <v>0</v>
      </c>
      <c r="AQ945" s="137">
        <f t="shared" si="19"/>
        <v>0</v>
      </c>
      <c r="AR945" s="137">
        <f t="shared" si="19"/>
        <v>0</v>
      </c>
      <c r="AS945" s="137">
        <f t="shared" si="19"/>
        <v>0</v>
      </c>
      <c r="AT945" s="137">
        <f t="shared" si="19"/>
        <v>8</v>
      </c>
      <c r="AU945" s="137">
        <f t="shared" si="19"/>
        <v>0</v>
      </c>
      <c r="AV945" s="137">
        <f t="shared" si="19"/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>
      <c r="A949" s="109">
        <v>937</v>
      </c>
      <c r="B949" s="101" t="s">
        <v>1353</v>
      </c>
      <c r="C949" s="63" t="s">
        <v>1350</v>
      </c>
      <c r="D949" s="94"/>
      <c r="E949" s="137">
        <v>2</v>
      </c>
      <c r="F949" s="137">
        <v>2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>
        <v>2</v>
      </c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>
        <v>2</v>
      </c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6</v>
      </c>
      <c r="F969" s="137">
        <v>6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>
        <v>2</v>
      </c>
      <c r="AE969" s="137"/>
      <c r="AF969" s="137"/>
      <c r="AG969" s="137"/>
      <c r="AH969" s="137">
        <v>1</v>
      </c>
      <c r="AI969" s="137"/>
      <c r="AJ969" s="137">
        <v>3</v>
      </c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>
        <v>4</v>
      </c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>
      <c r="A991" s="109">
        <v>979</v>
      </c>
      <c r="B991" s="101" t="s">
        <v>1406</v>
      </c>
      <c r="C991" s="63" t="s">
        <v>1407</v>
      </c>
      <c r="D991" s="94"/>
      <c r="E991" s="137">
        <v>1</v>
      </c>
      <c r="F991" s="137">
        <v>1</v>
      </c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>
        <v>1</v>
      </c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>
        <v>1</v>
      </c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>
      <c r="A1033" s="109">
        <v>1021</v>
      </c>
      <c r="B1033" s="101" t="s">
        <v>1459</v>
      </c>
      <c r="C1033" s="63" t="s">
        <v>1441</v>
      </c>
      <c r="D1033" s="94"/>
      <c r="E1033" s="137">
        <v>1</v>
      </c>
      <c r="F1033" s="137">
        <v>1</v>
      </c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>
        <v>1</v>
      </c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>
        <v>1</v>
      </c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 aca="true" t="shared" si="20" ref="E1052:AV1052">SUM(E1053:E1079)</f>
        <v>1</v>
      </c>
      <c r="F1052" s="137">
        <f t="shared" si="20"/>
        <v>1</v>
      </c>
      <c r="G1052" s="137">
        <f t="shared" si="20"/>
        <v>0</v>
      </c>
      <c r="H1052" s="137">
        <f t="shared" si="20"/>
        <v>0</v>
      </c>
      <c r="I1052" s="137">
        <f t="shared" si="20"/>
        <v>0</v>
      </c>
      <c r="J1052" s="137">
        <f t="shared" si="20"/>
        <v>0</v>
      </c>
      <c r="K1052" s="137">
        <f t="shared" si="20"/>
        <v>0</v>
      </c>
      <c r="L1052" s="137">
        <f t="shared" si="20"/>
        <v>0</v>
      </c>
      <c r="M1052" s="137">
        <f t="shared" si="20"/>
        <v>0</v>
      </c>
      <c r="N1052" s="137">
        <f t="shared" si="20"/>
        <v>0</v>
      </c>
      <c r="O1052" s="137">
        <f t="shared" si="20"/>
        <v>0</v>
      </c>
      <c r="P1052" s="137">
        <f t="shared" si="20"/>
        <v>0</v>
      </c>
      <c r="Q1052" s="137">
        <f t="shared" si="20"/>
        <v>0</v>
      </c>
      <c r="R1052" s="137">
        <f t="shared" si="20"/>
        <v>0</v>
      </c>
      <c r="S1052" s="137">
        <f t="shared" si="20"/>
        <v>0</v>
      </c>
      <c r="T1052" s="137">
        <f t="shared" si="20"/>
        <v>0</v>
      </c>
      <c r="U1052" s="137">
        <f t="shared" si="20"/>
        <v>0</v>
      </c>
      <c r="V1052" s="137">
        <f t="shared" si="20"/>
        <v>0</v>
      </c>
      <c r="W1052" s="137">
        <f t="shared" si="20"/>
        <v>0</v>
      </c>
      <c r="X1052" s="137">
        <f t="shared" si="20"/>
        <v>0</v>
      </c>
      <c r="Y1052" s="137">
        <f t="shared" si="20"/>
        <v>0</v>
      </c>
      <c r="Z1052" s="137">
        <f t="shared" si="20"/>
        <v>0</v>
      </c>
      <c r="AA1052" s="137">
        <f t="shared" si="20"/>
        <v>0</v>
      </c>
      <c r="AB1052" s="137">
        <f t="shared" si="20"/>
        <v>0</v>
      </c>
      <c r="AC1052" s="137">
        <f t="shared" si="20"/>
        <v>0</v>
      </c>
      <c r="AD1052" s="137">
        <f t="shared" si="20"/>
        <v>0</v>
      </c>
      <c r="AE1052" s="137">
        <f t="shared" si="20"/>
        <v>0</v>
      </c>
      <c r="AF1052" s="137">
        <f t="shared" si="20"/>
        <v>0</v>
      </c>
      <c r="AG1052" s="137">
        <f t="shared" si="20"/>
        <v>0</v>
      </c>
      <c r="AH1052" s="137">
        <f t="shared" si="20"/>
        <v>0</v>
      </c>
      <c r="AI1052" s="137">
        <f t="shared" si="20"/>
        <v>0</v>
      </c>
      <c r="AJ1052" s="137">
        <f t="shared" si="20"/>
        <v>0</v>
      </c>
      <c r="AK1052" s="137">
        <f t="shared" si="20"/>
        <v>1</v>
      </c>
      <c r="AL1052" s="137">
        <f t="shared" si="20"/>
        <v>0</v>
      </c>
      <c r="AM1052" s="137">
        <f t="shared" si="20"/>
        <v>0</v>
      </c>
      <c r="AN1052" s="137">
        <f t="shared" si="20"/>
        <v>0</v>
      </c>
      <c r="AO1052" s="137">
        <f t="shared" si="20"/>
        <v>0</v>
      </c>
      <c r="AP1052" s="137">
        <f t="shared" si="20"/>
        <v>0</v>
      </c>
      <c r="AQ1052" s="137">
        <f t="shared" si="20"/>
        <v>0</v>
      </c>
      <c r="AR1052" s="137">
        <f t="shared" si="20"/>
        <v>0</v>
      </c>
      <c r="AS1052" s="137">
        <f t="shared" si="20"/>
        <v>0</v>
      </c>
      <c r="AT1052" s="137">
        <f t="shared" si="20"/>
        <v>0</v>
      </c>
      <c r="AU1052" s="137">
        <f t="shared" si="20"/>
        <v>0</v>
      </c>
      <c r="AV1052" s="137">
        <f t="shared" si="20"/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1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 aca="true" t="shared" si="21" ref="E1694:AV1694">SUM(E13,E44,E110,E132,E154,E238,E285,E415,E466,E537,E548,E592,E645,E710,E736,E802,E818,E879,E945,E1052,E1081:E1693)</f>
        <v>126</v>
      </c>
      <c r="F1694" s="142">
        <f t="shared" si="21"/>
        <v>110</v>
      </c>
      <c r="G1694" s="142">
        <f t="shared" si="21"/>
        <v>0</v>
      </c>
      <c r="H1694" s="142">
        <f t="shared" si="21"/>
        <v>0</v>
      </c>
      <c r="I1694" s="142">
        <f t="shared" si="21"/>
        <v>16</v>
      </c>
      <c r="J1694" s="142">
        <f t="shared" si="21"/>
        <v>0</v>
      </c>
      <c r="K1694" s="142">
        <f t="shared" si="21"/>
        <v>0</v>
      </c>
      <c r="L1694" s="142">
        <f t="shared" si="21"/>
        <v>2</v>
      </c>
      <c r="M1694" s="142">
        <f t="shared" si="21"/>
        <v>0</v>
      </c>
      <c r="N1694" s="142">
        <f t="shared" si="21"/>
        <v>0</v>
      </c>
      <c r="O1694" s="142">
        <f t="shared" si="21"/>
        <v>0</v>
      </c>
      <c r="P1694" s="142">
        <f t="shared" si="21"/>
        <v>0</v>
      </c>
      <c r="Q1694" s="142">
        <f t="shared" si="21"/>
        <v>5</v>
      </c>
      <c r="R1694" s="142">
        <f t="shared" si="21"/>
        <v>9</v>
      </c>
      <c r="S1694" s="142">
        <f t="shared" si="21"/>
        <v>0</v>
      </c>
      <c r="T1694" s="142">
        <f t="shared" si="21"/>
        <v>15</v>
      </c>
      <c r="U1694" s="142">
        <f t="shared" si="21"/>
        <v>0</v>
      </c>
      <c r="V1694" s="142">
        <f t="shared" si="21"/>
        <v>2</v>
      </c>
      <c r="W1694" s="142">
        <f t="shared" si="21"/>
        <v>1</v>
      </c>
      <c r="X1694" s="142">
        <f t="shared" si="21"/>
        <v>5</v>
      </c>
      <c r="Y1694" s="142">
        <f t="shared" si="21"/>
        <v>7</v>
      </c>
      <c r="Z1694" s="142">
        <f t="shared" si="21"/>
        <v>0</v>
      </c>
      <c r="AA1694" s="142">
        <f t="shared" si="21"/>
        <v>0</v>
      </c>
      <c r="AB1694" s="142">
        <f t="shared" si="21"/>
        <v>1</v>
      </c>
      <c r="AC1694" s="142">
        <f t="shared" si="21"/>
        <v>0</v>
      </c>
      <c r="AD1694" s="142">
        <f t="shared" si="21"/>
        <v>6</v>
      </c>
      <c r="AE1694" s="142">
        <f t="shared" si="21"/>
        <v>0</v>
      </c>
      <c r="AF1694" s="142">
        <f t="shared" si="21"/>
        <v>1</v>
      </c>
      <c r="AG1694" s="142">
        <f t="shared" si="21"/>
        <v>3</v>
      </c>
      <c r="AH1694" s="142">
        <f t="shared" si="21"/>
        <v>39</v>
      </c>
      <c r="AI1694" s="142">
        <f t="shared" si="21"/>
        <v>0</v>
      </c>
      <c r="AJ1694" s="142">
        <f t="shared" si="21"/>
        <v>3</v>
      </c>
      <c r="AK1694" s="142">
        <f t="shared" si="21"/>
        <v>42</v>
      </c>
      <c r="AL1694" s="142">
        <f t="shared" si="21"/>
        <v>0</v>
      </c>
      <c r="AM1694" s="142">
        <f t="shared" si="21"/>
        <v>0</v>
      </c>
      <c r="AN1694" s="142">
        <f t="shared" si="21"/>
        <v>0</v>
      </c>
      <c r="AO1694" s="142">
        <f t="shared" si="21"/>
        <v>0</v>
      </c>
      <c r="AP1694" s="142">
        <f t="shared" si="21"/>
        <v>3</v>
      </c>
      <c r="AQ1694" s="142">
        <f t="shared" si="21"/>
        <v>0</v>
      </c>
      <c r="AR1694" s="142">
        <f t="shared" si="21"/>
        <v>11</v>
      </c>
      <c r="AS1694" s="142">
        <f t="shared" si="21"/>
        <v>13</v>
      </c>
      <c r="AT1694" s="142">
        <f t="shared" si="21"/>
        <v>10</v>
      </c>
      <c r="AU1694" s="142">
        <f t="shared" si="21"/>
        <v>0</v>
      </c>
      <c r="AV1694" s="142">
        <f t="shared" si="21"/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51</v>
      </c>
      <c r="F1695" s="142">
        <v>46</v>
      </c>
      <c r="G1695" s="142"/>
      <c r="H1695" s="142"/>
      <c r="I1695" s="142">
        <v>5</v>
      </c>
      <c r="J1695" s="142"/>
      <c r="K1695" s="142"/>
      <c r="L1695" s="142"/>
      <c r="M1695" s="142"/>
      <c r="N1695" s="142"/>
      <c r="O1695" s="142"/>
      <c r="P1695" s="142"/>
      <c r="Q1695" s="142"/>
      <c r="R1695" s="142">
        <v>5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>
        <v>1</v>
      </c>
      <c r="AC1695" s="142"/>
      <c r="AD1695" s="142">
        <v>2</v>
      </c>
      <c r="AE1695" s="142"/>
      <c r="AF1695" s="142"/>
      <c r="AG1695" s="142">
        <v>2</v>
      </c>
      <c r="AH1695" s="142">
        <v>34</v>
      </c>
      <c r="AI1695" s="142"/>
      <c r="AJ1695" s="142"/>
      <c r="AK1695" s="142">
        <v>7</v>
      </c>
      <c r="AL1695" s="142"/>
      <c r="AM1695" s="142"/>
      <c r="AN1695" s="142"/>
      <c r="AO1695" s="142"/>
      <c r="AP1695" s="142"/>
      <c r="AQ1695" s="142"/>
      <c r="AR1695" s="142">
        <v>2</v>
      </c>
      <c r="AS1695" s="142">
        <v>1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28</v>
      </c>
      <c r="F1696" s="142">
        <v>22</v>
      </c>
      <c r="G1696" s="142"/>
      <c r="H1696" s="142"/>
      <c r="I1696" s="142">
        <v>6</v>
      </c>
      <c r="J1696" s="142"/>
      <c r="K1696" s="142"/>
      <c r="L1696" s="142">
        <v>2</v>
      </c>
      <c r="M1696" s="142"/>
      <c r="N1696" s="142"/>
      <c r="O1696" s="142"/>
      <c r="P1696" s="142"/>
      <c r="Q1696" s="142"/>
      <c r="R1696" s="142">
        <v>4</v>
      </c>
      <c r="S1696" s="142"/>
      <c r="T1696" s="142">
        <v>3</v>
      </c>
      <c r="U1696" s="142"/>
      <c r="V1696" s="142">
        <v>2</v>
      </c>
      <c r="W1696" s="142"/>
      <c r="X1696" s="142">
        <v>1</v>
      </c>
      <c r="Y1696" s="142"/>
      <c r="Z1696" s="142"/>
      <c r="AA1696" s="142"/>
      <c r="AB1696" s="142"/>
      <c r="AC1696" s="142"/>
      <c r="AD1696" s="142"/>
      <c r="AE1696" s="142"/>
      <c r="AF1696" s="142"/>
      <c r="AG1696" s="142">
        <v>1</v>
      </c>
      <c r="AH1696" s="142">
        <v>4</v>
      </c>
      <c r="AI1696" s="142"/>
      <c r="AJ1696" s="142"/>
      <c r="AK1696" s="142">
        <v>14</v>
      </c>
      <c r="AL1696" s="142"/>
      <c r="AM1696" s="142"/>
      <c r="AN1696" s="142"/>
      <c r="AO1696" s="142"/>
      <c r="AP1696" s="142">
        <v>2</v>
      </c>
      <c r="AQ1696" s="142"/>
      <c r="AR1696" s="142">
        <v>2</v>
      </c>
      <c r="AS1696" s="142">
        <v>3</v>
      </c>
      <c r="AT1696" s="142">
        <v>3</v>
      </c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43</v>
      </c>
      <c r="F1697" s="142">
        <v>40</v>
      </c>
      <c r="G1697" s="142"/>
      <c r="H1697" s="142"/>
      <c r="I1697" s="142">
        <v>3</v>
      </c>
      <c r="J1697" s="142"/>
      <c r="K1697" s="142"/>
      <c r="L1697" s="142"/>
      <c r="M1697" s="142"/>
      <c r="N1697" s="142"/>
      <c r="O1697" s="142"/>
      <c r="P1697" s="142"/>
      <c r="Q1697" s="142">
        <v>3</v>
      </c>
      <c r="R1697" s="142"/>
      <c r="S1697" s="142"/>
      <c r="T1697" s="142">
        <v>11</v>
      </c>
      <c r="U1697" s="142"/>
      <c r="V1697" s="142"/>
      <c r="W1697" s="142">
        <v>1</v>
      </c>
      <c r="X1697" s="142">
        <v>4</v>
      </c>
      <c r="Y1697" s="142">
        <v>6</v>
      </c>
      <c r="Z1697" s="142"/>
      <c r="AA1697" s="142"/>
      <c r="AB1697" s="142"/>
      <c r="AC1697" s="142"/>
      <c r="AD1697" s="142">
        <v>4</v>
      </c>
      <c r="AE1697" s="142"/>
      <c r="AF1697" s="142"/>
      <c r="AG1697" s="142"/>
      <c r="AH1697" s="142">
        <v>1</v>
      </c>
      <c r="AI1697" s="142"/>
      <c r="AJ1697" s="142">
        <v>3</v>
      </c>
      <c r="AK1697" s="142">
        <v>21</v>
      </c>
      <c r="AL1697" s="142"/>
      <c r="AM1697" s="142"/>
      <c r="AN1697" s="142"/>
      <c r="AO1697" s="142"/>
      <c r="AP1697" s="142">
        <v>1</v>
      </c>
      <c r="AQ1697" s="142"/>
      <c r="AR1697" s="142">
        <v>6</v>
      </c>
      <c r="AS1697" s="142">
        <v>9</v>
      </c>
      <c r="AT1697" s="142">
        <v>6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4</v>
      </c>
      <c r="F1698" s="142">
        <v>2</v>
      </c>
      <c r="G1698" s="142"/>
      <c r="H1698" s="142"/>
      <c r="I1698" s="142">
        <v>2</v>
      </c>
      <c r="J1698" s="142"/>
      <c r="K1698" s="142"/>
      <c r="L1698" s="142"/>
      <c r="M1698" s="142"/>
      <c r="N1698" s="142"/>
      <c r="O1698" s="142"/>
      <c r="P1698" s="142"/>
      <c r="Q1698" s="142">
        <v>2</v>
      </c>
      <c r="R1698" s="142"/>
      <c r="S1698" s="142"/>
      <c r="T1698" s="142">
        <v>1</v>
      </c>
      <c r="U1698" s="142"/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>
        <v>1</v>
      </c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>
        <v>1</v>
      </c>
      <c r="AS1698" s="142"/>
      <c r="AT1698" s="142">
        <v>1</v>
      </c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7</v>
      </c>
      <c r="F1700" s="142">
        <v>7</v>
      </c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1</v>
      </c>
      <c r="AH1700" s="142">
        <v>2</v>
      </c>
      <c r="AI1700" s="142"/>
      <c r="AJ1700" s="142">
        <v>1</v>
      </c>
      <c r="AK1700" s="142">
        <v>3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>
        <v>1</v>
      </c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Height="10" fitToWidth="3" horizontalDpi="600" verticalDpi="600" orientation="landscape" pageOrder="overThenDown" paperSize="9" scale="72" r:id="rId1"/>
  <headerFooter>
    <oddFooter>&amp;LF83A9E72&amp;C</oddFooter>
  </headerFooter>
  <colBreaks count="1" manualBreakCount="1">
    <brk id="18" max="17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6" t="s">
        <v>122</v>
      </c>
      <c r="C3" s="246"/>
      <c r="D3" s="246"/>
      <c r="E3" s="246"/>
      <c r="F3" s="246"/>
      <c r="G3" s="246"/>
      <c r="H3" s="246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47" t="s">
        <v>130</v>
      </c>
      <c r="G9" s="247"/>
      <c r="H9" s="247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5" t="s">
        <v>176</v>
      </c>
      <c r="G15" s="245"/>
      <c r="H15" s="245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37" t="s">
        <v>2</v>
      </c>
      <c r="C22" s="238"/>
      <c r="D22" s="235" t="s">
        <v>2552</v>
      </c>
      <c r="E22" s="235"/>
      <c r="F22" s="235"/>
      <c r="G22" s="235"/>
      <c r="H22" s="236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34"/>
      <c r="E24" s="235"/>
      <c r="F24" s="235"/>
      <c r="G24" s="235"/>
      <c r="H24" s="236"/>
      <c r="I24" s="21"/>
    </row>
    <row r="25" spans="1:9" ht="12.75" customHeight="1">
      <c r="A25" s="25"/>
      <c r="B25" s="229" t="s">
        <v>2553</v>
      </c>
      <c r="C25" s="201"/>
      <c r="D25" s="201"/>
      <c r="E25" s="201"/>
      <c r="F25" s="201"/>
      <c r="G25" s="201"/>
      <c r="H25" s="230"/>
      <c r="I25" s="21"/>
    </row>
    <row r="26" spans="1:9" ht="17.25" customHeight="1">
      <c r="A26" s="25"/>
      <c r="B26" s="231" t="s">
        <v>2554</v>
      </c>
      <c r="C26" s="232"/>
      <c r="D26" s="232"/>
      <c r="E26" s="232"/>
      <c r="F26" s="232"/>
      <c r="G26" s="232"/>
      <c r="H26" s="233"/>
      <c r="I26" s="21"/>
    </row>
    <row r="27" spans="1:9" ht="12.75" customHeight="1">
      <c r="A27" s="25"/>
      <c r="B27" s="226" t="s">
        <v>116</v>
      </c>
      <c r="C27" s="227"/>
      <c r="D27" s="227"/>
      <c r="E27" s="227"/>
      <c r="F27" s="227"/>
      <c r="G27" s="227"/>
      <c r="H27" s="228"/>
      <c r="I27" s="21"/>
    </row>
    <row r="28" spans="1:9" ht="12.75" customHeight="1">
      <c r="A28" s="25"/>
      <c r="B28" s="239">
        <v>4</v>
      </c>
      <c r="C28" s="240"/>
      <c r="D28" s="240"/>
      <c r="E28" s="240"/>
      <c r="F28" s="240"/>
      <c r="G28" s="240"/>
      <c r="H28" s="241"/>
      <c r="I28" s="21"/>
    </row>
    <row r="29" spans="1:9" ht="9.75" customHeight="1">
      <c r="A29" s="25"/>
      <c r="B29" s="242"/>
      <c r="C29" s="243"/>
      <c r="D29" s="243"/>
      <c r="E29" s="243"/>
      <c r="F29" s="243"/>
      <c r="G29" s="243"/>
      <c r="H29" s="244"/>
      <c r="I29" s="21"/>
    </row>
    <row r="30" spans="1:9" ht="12.75" customHeight="1">
      <c r="A30" s="25"/>
      <c r="B30" s="226" t="s">
        <v>117</v>
      </c>
      <c r="C30" s="227"/>
      <c r="D30" s="227"/>
      <c r="E30" s="227"/>
      <c r="F30" s="227"/>
      <c r="G30" s="227"/>
      <c r="H30" s="228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&amp;LF83A9E72&amp;C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700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 aca="true" t="shared" si="0" ref="E13:AJ13">SUM(E14:E43)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  <c r="L13" s="136">
        <f t="shared" si="0"/>
        <v>0</v>
      </c>
      <c r="M13" s="136">
        <f t="shared" si="0"/>
        <v>0</v>
      </c>
      <c r="N13" s="136">
        <f t="shared" si="0"/>
        <v>0</v>
      </c>
      <c r="O13" s="136">
        <f t="shared" si="0"/>
        <v>0</v>
      </c>
      <c r="P13" s="136">
        <f t="shared" si="0"/>
        <v>0</v>
      </c>
      <c r="Q13" s="136">
        <f t="shared" si="0"/>
        <v>0</v>
      </c>
      <c r="R13" s="136">
        <f t="shared" si="0"/>
        <v>0</v>
      </c>
      <c r="S13" s="136">
        <f t="shared" si="0"/>
        <v>0</v>
      </c>
      <c r="T13" s="136">
        <f t="shared" si="0"/>
        <v>0</v>
      </c>
      <c r="U13" s="136">
        <f t="shared" si="0"/>
        <v>0</v>
      </c>
      <c r="V13" s="136">
        <f t="shared" si="0"/>
        <v>0</v>
      </c>
      <c r="W13" s="136">
        <f t="shared" si="0"/>
        <v>0</v>
      </c>
      <c r="X13" s="136">
        <f t="shared" si="0"/>
        <v>0</v>
      </c>
      <c r="Y13" s="136">
        <f t="shared" si="0"/>
        <v>0</v>
      </c>
      <c r="Z13" s="136">
        <f t="shared" si="0"/>
        <v>0</v>
      </c>
      <c r="AA13" s="136">
        <f t="shared" si="0"/>
        <v>0</v>
      </c>
      <c r="AB13" s="136">
        <f t="shared" si="0"/>
        <v>0</v>
      </c>
      <c r="AC13" s="136">
        <f t="shared" si="0"/>
        <v>0</v>
      </c>
      <c r="AD13" s="136">
        <f t="shared" si="0"/>
        <v>0</v>
      </c>
      <c r="AE13" s="136">
        <f t="shared" si="0"/>
        <v>0</v>
      </c>
      <c r="AF13" s="136">
        <f t="shared" si="0"/>
        <v>0</v>
      </c>
      <c r="AG13" s="136">
        <f t="shared" si="0"/>
        <v>0</v>
      </c>
      <c r="AH13" s="136">
        <f t="shared" si="0"/>
        <v>0</v>
      </c>
      <c r="AI13" s="136">
        <f t="shared" si="0"/>
        <v>0</v>
      </c>
      <c r="AJ13" s="136">
        <f t="shared" si="0"/>
        <v>0</v>
      </c>
      <c r="AK13" s="136">
        <f aca="true" t="shared" si="1" ref="AK13:BP13">SUM(AK14:AK43)</f>
        <v>0</v>
      </c>
      <c r="AL13" s="136">
        <f t="shared" si="1"/>
        <v>0</v>
      </c>
      <c r="AM13" s="136">
        <f t="shared" si="1"/>
        <v>0</v>
      </c>
      <c r="AN13" s="136">
        <f t="shared" si="1"/>
        <v>0</v>
      </c>
      <c r="AO13" s="136">
        <f t="shared" si="1"/>
        <v>0</v>
      </c>
      <c r="AP13" s="136">
        <f t="shared" si="1"/>
        <v>0</v>
      </c>
      <c r="AQ13" s="136">
        <f t="shared" si="1"/>
        <v>0</v>
      </c>
      <c r="AR13" s="136">
        <f t="shared" si="1"/>
        <v>0</v>
      </c>
      <c r="AS13" s="136">
        <f t="shared" si="1"/>
        <v>0</v>
      </c>
      <c r="AT13" s="136">
        <f t="shared" si="1"/>
        <v>0</v>
      </c>
      <c r="AU13" s="136">
        <f t="shared" si="1"/>
        <v>0</v>
      </c>
      <c r="AV13" s="136">
        <f t="shared" si="1"/>
        <v>0</v>
      </c>
      <c r="AW13" s="136">
        <f t="shared" si="1"/>
        <v>0</v>
      </c>
      <c r="AX13" s="136">
        <f t="shared" si="1"/>
        <v>0</v>
      </c>
      <c r="AY13" s="136">
        <f t="shared" si="1"/>
        <v>0</v>
      </c>
      <c r="AZ13" s="136">
        <f t="shared" si="1"/>
        <v>0</v>
      </c>
      <c r="BA13" s="136">
        <f t="shared" si="1"/>
        <v>0</v>
      </c>
      <c r="BB13" s="136">
        <f t="shared" si="1"/>
        <v>0</v>
      </c>
      <c r="BC13" s="136">
        <f t="shared" si="1"/>
        <v>0</v>
      </c>
      <c r="BD13" s="136">
        <f t="shared" si="1"/>
        <v>0</v>
      </c>
      <c r="BE13" s="136">
        <f t="shared" si="1"/>
        <v>0</v>
      </c>
      <c r="BF13" s="136">
        <f t="shared" si="1"/>
        <v>0</v>
      </c>
      <c r="BG13" s="136">
        <f t="shared" si="1"/>
        <v>0</v>
      </c>
      <c r="BH13" s="136">
        <f t="shared" si="1"/>
        <v>0</v>
      </c>
      <c r="BI13" s="136">
        <f t="shared" si="1"/>
        <v>0</v>
      </c>
      <c r="BJ13" s="136">
        <f t="shared" si="1"/>
        <v>0</v>
      </c>
      <c r="BK13" s="136">
        <f t="shared" si="1"/>
        <v>0</v>
      </c>
      <c r="BL13" s="136">
        <f t="shared" si="1"/>
        <v>0</v>
      </c>
      <c r="BM13" s="136">
        <f t="shared" si="1"/>
        <v>0</v>
      </c>
      <c r="BN13" s="136">
        <f t="shared" si="1"/>
        <v>0</v>
      </c>
      <c r="BO13" s="136">
        <f t="shared" si="1"/>
        <v>0</v>
      </c>
      <c r="BP13" s="136">
        <f t="shared" si="1"/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 aca="true" t="shared" si="2" ref="E44:AJ44">SUM(E45:E109)</f>
        <v>7</v>
      </c>
      <c r="F44" s="137">
        <f t="shared" si="2"/>
        <v>7</v>
      </c>
      <c r="G44" s="137">
        <f t="shared" si="2"/>
        <v>0</v>
      </c>
      <c r="H44" s="137">
        <f t="shared" si="2"/>
        <v>1</v>
      </c>
      <c r="I44" s="137">
        <f t="shared" si="2"/>
        <v>0</v>
      </c>
      <c r="J44" s="137">
        <f t="shared" si="2"/>
        <v>0</v>
      </c>
      <c r="K44" s="137">
        <f t="shared" si="2"/>
        <v>0</v>
      </c>
      <c r="L44" s="137">
        <f t="shared" si="2"/>
        <v>2</v>
      </c>
      <c r="M44" s="137">
        <f t="shared" si="2"/>
        <v>0</v>
      </c>
      <c r="N44" s="137">
        <f t="shared" si="2"/>
        <v>0</v>
      </c>
      <c r="O44" s="137">
        <f t="shared" si="2"/>
        <v>0</v>
      </c>
      <c r="P44" s="137">
        <f t="shared" si="2"/>
        <v>0</v>
      </c>
      <c r="Q44" s="137">
        <f t="shared" si="2"/>
        <v>0</v>
      </c>
      <c r="R44" s="137">
        <f t="shared" si="2"/>
        <v>5</v>
      </c>
      <c r="S44" s="137">
        <f t="shared" si="2"/>
        <v>1</v>
      </c>
      <c r="T44" s="137">
        <f t="shared" si="2"/>
        <v>1</v>
      </c>
      <c r="U44" s="137">
        <f t="shared" si="2"/>
        <v>1</v>
      </c>
      <c r="V44" s="137">
        <f t="shared" si="2"/>
        <v>0</v>
      </c>
      <c r="W44" s="137">
        <f t="shared" si="2"/>
        <v>0</v>
      </c>
      <c r="X44" s="137">
        <f t="shared" si="2"/>
        <v>0</v>
      </c>
      <c r="Y44" s="137">
        <f t="shared" si="2"/>
        <v>0</v>
      </c>
      <c r="Z44" s="137">
        <f t="shared" si="2"/>
        <v>0</v>
      </c>
      <c r="AA44" s="137">
        <f t="shared" si="2"/>
        <v>0</v>
      </c>
      <c r="AB44" s="137">
        <f t="shared" si="2"/>
        <v>0</v>
      </c>
      <c r="AC44" s="137">
        <f t="shared" si="2"/>
        <v>0</v>
      </c>
      <c r="AD44" s="137">
        <f t="shared" si="2"/>
        <v>0</v>
      </c>
      <c r="AE44" s="137">
        <f t="shared" si="2"/>
        <v>0</v>
      </c>
      <c r="AF44" s="137">
        <f t="shared" si="2"/>
        <v>0</v>
      </c>
      <c r="AG44" s="137">
        <f t="shared" si="2"/>
        <v>0</v>
      </c>
      <c r="AH44" s="137">
        <f t="shared" si="2"/>
        <v>0</v>
      </c>
      <c r="AI44" s="137">
        <f t="shared" si="2"/>
        <v>1</v>
      </c>
      <c r="AJ44" s="137">
        <f t="shared" si="2"/>
        <v>0</v>
      </c>
      <c r="AK44" s="137">
        <f aca="true" t="shared" si="3" ref="AK44:BP44">SUM(AK45:AK109)</f>
        <v>5</v>
      </c>
      <c r="AL44" s="137">
        <f t="shared" si="3"/>
        <v>2</v>
      </c>
      <c r="AM44" s="137">
        <f t="shared" si="3"/>
        <v>0</v>
      </c>
      <c r="AN44" s="137">
        <f t="shared" si="3"/>
        <v>0</v>
      </c>
      <c r="AO44" s="137">
        <f t="shared" si="3"/>
        <v>0</v>
      </c>
      <c r="AP44" s="137">
        <f t="shared" si="3"/>
        <v>0</v>
      </c>
      <c r="AQ44" s="137">
        <f t="shared" si="3"/>
        <v>0</v>
      </c>
      <c r="AR44" s="137">
        <f t="shared" si="3"/>
        <v>1</v>
      </c>
      <c r="AS44" s="137">
        <f t="shared" si="3"/>
        <v>6</v>
      </c>
      <c r="AT44" s="137">
        <f t="shared" si="3"/>
        <v>0</v>
      </c>
      <c r="AU44" s="137">
        <f t="shared" si="3"/>
        <v>0</v>
      </c>
      <c r="AV44" s="137">
        <f t="shared" si="3"/>
        <v>0</v>
      </c>
      <c r="AW44" s="137">
        <f t="shared" si="3"/>
        <v>2</v>
      </c>
      <c r="AX44" s="137">
        <f t="shared" si="3"/>
        <v>0</v>
      </c>
      <c r="AY44" s="137">
        <f t="shared" si="3"/>
        <v>2</v>
      </c>
      <c r="AZ44" s="137">
        <f t="shared" si="3"/>
        <v>1</v>
      </c>
      <c r="BA44" s="137">
        <f t="shared" si="3"/>
        <v>0</v>
      </c>
      <c r="BB44" s="137">
        <f t="shared" si="3"/>
        <v>1</v>
      </c>
      <c r="BC44" s="137">
        <f t="shared" si="3"/>
        <v>0</v>
      </c>
      <c r="BD44" s="137">
        <f t="shared" si="3"/>
        <v>0</v>
      </c>
      <c r="BE44" s="137">
        <f t="shared" si="3"/>
        <v>1</v>
      </c>
      <c r="BF44" s="137">
        <f t="shared" si="3"/>
        <v>0</v>
      </c>
      <c r="BG44" s="137">
        <f t="shared" si="3"/>
        <v>0</v>
      </c>
      <c r="BH44" s="137">
        <f t="shared" si="3"/>
        <v>1</v>
      </c>
      <c r="BI44" s="137">
        <f t="shared" si="3"/>
        <v>0</v>
      </c>
      <c r="BJ44" s="137">
        <f t="shared" si="3"/>
        <v>0</v>
      </c>
      <c r="BK44" s="137">
        <f t="shared" si="3"/>
        <v>1</v>
      </c>
      <c r="BL44" s="137">
        <f t="shared" si="3"/>
        <v>1</v>
      </c>
      <c r="BM44" s="137">
        <f t="shared" si="3"/>
        <v>0</v>
      </c>
      <c r="BN44" s="137">
        <f t="shared" si="3"/>
        <v>0</v>
      </c>
      <c r="BO44" s="137">
        <f t="shared" si="3"/>
        <v>0</v>
      </c>
      <c r="BP44" s="137">
        <f t="shared" si="3"/>
        <v>0</v>
      </c>
      <c r="BQ44" s="137">
        <f>SUM(BQ45:BQ109)</f>
        <v>0</v>
      </c>
      <c r="BR44" s="137">
        <f>SUM(BR45:BR109)</f>
        <v>1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/>
      <c r="I56" s="137"/>
      <c r="J56" s="137"/>
      <c r="K56" s="137"/>
      <c r="L56" s="137">
        <v>1</v>
      </c>
      <c r="M56" s="137"/>
      <c r="N56" s="137"/>
      <c r="O56" s="137"/>
      <c r="P56" s="137"/>
      <c r="Q56" s="137"/>
      <c r="R56" s="137">
        <v>1</v>
      </c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>
        <v>1</v>
      </c>
      <c r="AM56" s="137"/>
      <c r="AN56" s="137"/>
      <c r="AO56" s="137"/>
      <c r="AP56" s="137"/>
      <c r="AQ56" s="137"/>
      <c r="AR56" s="137"/>
      <c r="AS56" s="137">
        <v>1</v>
      </c>
      <c r="AT56" s="137"/>
      <c r="AU56" s="137"/>
      <c r="AV56" s="137"/>
      <c r="AW56" s="137"/>
      <c r="AX56" s="137"/>
      <c r="AY56" s="137">
        <v>1</v>
      </c>
      <c r="AZ56" s="137">
        <v>1</v>
      </c>
      <c r="BA56" s="137"/>
      <c r="BB56" s="137"/>
      <c r="BC56" s="137"/>
      <c r="BD56" s="137"/>
      <c r="BE56" s="137"/>
      <c r="BF56" s="137"/>
      <c r="BG56" s="137"/>
      <c r="BH56" s="137">
        <v>1</v>
      </c>
      <c r="BI56" s="137"/>
      <c r="BJ56" s="137"/>
      <c r="BK56" s="137"/>
      <c r="BL56" s="137"/>
      <c r="BM56" s="137"/>
      <c r="BN56" s="137"/>
      <c r="BO56" s="137"/>
      <c r="BP56" s="137"/>
      <c r="BQ56" s="137"/>
      <c r="BR56" s="137">
        <v>1</v>
      </c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3</v>
      </c>
      <c r="F61" s="137">
        <v>3</v>
      </c>
      <c r="G61" s="137"/>
      <c r="H61" s="137">
        <v>1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>
        <v>1</v>
      </c>
      <c r="S61" s="137">
        <v>1</v>
      </c>
      <c r="T61" s="137">
        <v>1</v>
      </c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>
        <v>1</v>
      </c>
      <c r="AJ61" s="137"/>
      <c r="AK61" s="137">
        <v>2</v>
      </c>
      <c r="AL61" s="137"/>
      <c r="AM61" s="137"/>
      <c r="AN61" s="137"/>
      <c r="AO61" s="137"/>
      <c r="AP61" s="137"/>
      <c r="AQ61" s="137"/>
      <c r="AR61" s="137">
        <v>1</v>
      </c>
      <c r="AS61" s="137">
        <v>2</v>
      </c>
      <c r="AT61" s="137"/>
      <c r="AU61" s="137"/>
      <c r="AV61" s="137"/>
      <c r="AW61" s="137">
        <v>2</v>
      </c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 hidden="1">
      <c r="A62" s="109">
        <v>50</v>
      </c>
      <c r="B62" s="101" t="s">
        <v>276</v>
      </c>
      <c r="C62" s="63" t="s">
        <v>275</v>
      </c>
      <c r="D62" s="5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3</v>
      </c>
      <c r="F65" s="137">
        <v>3</v>
      </c>
      <c r="G65" s="137"/>
      <c r="H65" s="137"/>
      <c r="I65" s="137"/>
      <c r="J65" s="137"/>
      <c r="K65" s="137"/>
      <c r="L65" s="137">
        <v>1</v>
      </c>
      <c r="M65" s="137"/>
      <c r="N65" s="137"/>
      <c r="O65" s="137"/>
      <c r="P65" s="137"/>
      <c r="Q65" s="137"/>
      <c r="R65" s="137">
        <v>3</v>
      </c>
      <c r="S65" s="137"/>
      <c r="T65" s="137"/>
      <c r="U65" s="137">
        <v>1</v>
      </c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2</v>
      </c>
      <c r="AL65" s="137">
        <v>1</v>
      </c>
      <c r="AM65" s="137"/>
      <c r="AN65" s="137"/>
      <c r="AO65" s="137"/>
      <c r="AP65" s="137"/>
      <c r="AQ65" s="137"/>
      <c r="AR65" s="137"/>
      <c r="AS65" s="137">
        <v>3</v>
      </c>
      <c r="AT65" s="137"/>
      <c r="AU65" s="137"/>
      <c r="AV65" s="137"/>
      <c r="AW65" s="137"/>
      <c r="AX65" s="137"/>
      <c r="AY65" s="137">
        <v>1</v>
      </c>
      <c r="AZ65" s="137"/>
      <c r="BA65" s="137"/>
      <c r="BB65" s="137">
        <v>1</v>
      </c>
      <c r="BC65" s="137"/>
      <c r="BD65" s="137"/>
      <c r="BE65" s="137">
        <v>1</v>
      </c>
      <c r="BF65" s="137"/>
      <c r="BG65" s="137"/>
      <c r="BH65" s="137"/>
      <c r="BI65" s="137"/>
      <c r="BJ65" s="137"/>
      <c r="BK65" s="137">
        <v>1</v>
      </c>
      <c r="BL65" s="137">
        <v>1</v>
      </c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 aca="true" t="shared" si="4" ref="E110:AJ110">SUM(E111:E131)</f>
        <v>0</v>
      </c>
      <c r="F110" s="137">
        <f t="shared" si="4"/>
        <v>0</v>
      </c>
      <c r="G110" s="137">
        <f t="shared" si="4"/>
        <v>0</v>
      </c>
      <c r="H110" s="137">
        <f t="shared" si="4"/>
        <v>0</v>
      </c>
      <c r="I110" s="137">
        <f t="shared" si="4"/>
        <v>0</v>
      </c>
      <c r="J110" s="137">
        <f t="shared" si="4"/>
        <v>0</v>
      </c>
      <c r="K110" s="137">
        <f t="shared" si="4"/>
        <v>0</v>
      </c>
      <c r="L110" s="137">
        <f t="shared" si="4"/>
        <v>0</v>
      </c>
      <c r="M110" s="137">
        <f t="shared" si="4"/>
        <v>0</v>
      </c>
      <c r="N110" s="137">
        <f t="shared" si="4"/>
        <v>0</v>
      </c>
      <c r="O110" s="137">
        <f t="shared" si="4"/>
        <v>0</v>
      </c>
      <c r="P110" s="137">
        <f t="shared" si="4"/>
        <v>0</v>
      </c>
      <c r="Q110" s="137">
        <f t="shared" si="4"/>
        <v>0</v>
      </c>
      <c r="R110" s="137">
        <f t="shared" si="4"/>
        <v>0</v>
      </c>
      <c r="S110" s="137">
        <f t="shared" si="4"/>
        <v>0</v>
      </c>
      <c r="T110" s="137">
        <f t="shared" si="4"/>
        <v>0</v>
      </c>
      <c r="U110" s="137">
        <f t="shared" si="4"/>
        <v>0</v>
      </c>
      <c r="V110" s="137">
        <f t="shared" si="4"/>
        <v>0</v>
      </c>
      <c r="W110" s="137">
        <f t="shared" si="4"/>
        <v>0</v>
      </c>
      <c r="X110" s="137">
        <f t="shared" si="4"/>
        <v>0</v>
      </c>
      <c r="Y110" s="137">
        <f t="shared" si="4"/>
        <v>0</v>
      </c>
      <c r="Z110" s="137">
        <f t="shared" si="4"/>
        <v>0</v>
      </c>
      <c r="AA110" s="137">
        <f t="shared" si="4"/>
        <v>0</v>
      </c>
      <c r="AB110" s="137">
        <f t="shared" si="4"/>
        <v>0</v>
      </c>
      <c r="AC110" s="137">
        <f t="shared" si="4"/>
        <v>0</v>
      </c>
      <c r="AD110" s="137">
        <f t="shared" si="4"/>
        <v>0</v>
      </c>
      <c r="AE110" s="137">
        <f t="shared" si="4"/>
        <v>0</v>
      </c>
      <c r="AF110" s="137">
        <f t="shared" si="4"/>
        <v>0</v>
      </c>
      <c r="AG110" s="137">
        <f t="shared" si="4"/>
        <v>0</v>
      </c>
      <c r="AH110" s="137">
        <f t="shared" si="4"/>
        <v>0</v>
      </c>
      <c r="AI110" s="137">
        <f t="shared" si="4"/>
        <v>0</v>
      </c>
      <c r="AJ110" s="137">
        <f t="shared" si="4"/>
        <v>0</v>
      </c>
      <c r="AK110" s="137">
        <f aca="true" t="shared" si="5" ref="AK110:BP110">SUM(AK111:AK131)</f>
        <v>0</v>
      </c>
      <c r="AL110" s="137">
        <f t="shared" si="5"/>
        <v>0</v>
      </c>
      <c r="AM110" s="137">
        <f t="shared" si="5"/>
        <v>0</v>
      </c>
      <c r="AN110" s="137">
        <f t="shared" si="5"/>
        <v>0</v>
      </c>
      <c r="AO110" s="137">
        <f t="shared" si="5"/>
        <v>0</v>
      </c>
      <c r="AP110" s="137">
        <f t="shared" si="5"/>
        <v>0</v>
      </c>
      <c r="AQ110" s="137">
        <f t="shared" si="5"/>
        <v>0</v>
      </c>
      <c r="AR110" s="137">
        <f t="shared" si="5"/>
        <v>0</v>
      </c>
      <c r="AS110" s="137">
        <f t="shared" si="5"/>
        <v>0</v>
      </c>
      <c r="AT110" s="137">
        <f t="shared" si="5"/>
        <v>0</v>
      </c>
      <c r="AU110" s="137">
        <f t="shared" si="5"/>
        <v>0</v>
      </c>
      <c r="AV110" s="137">
        <f t="shared" si="5"/>
        <v>0</v>
      </c>
      <c r="AW110" s="137">
        <f t="shared" si="5"/>
        <v>0</v>
      </c>
      <c r="AX110" s="137">
        <f t="shared" si="5"/>
        <v>0</v>
      </c>
      <c r="AY110" s="137">
        <f t="shared" si="5"/>
        <v>0</v>
      </c>
      <c r="AZ110" s="137">
        <f t="shared" si="5"/>
        <v>0</v>
      </c>
      <c r="BA110" s="137">
        <f t="shared" si="5"/>
        <v>0</v>
      </c>
      <c r="BB110" s="137">
        <f t="shared" si="5"/>
        <v>0</v>
      </c>
      <c r="BC110" s="137">
        <f t="shared" si="5"/>
        <v>0</v>
      </c>
      <c r="BD110" s="137">
        <f t="shared" si="5"/>
        <v>0</v>
      </c>
      <c r="BE110" s="137">
        <f t="shared" si="5"/>
        <v>0</v>
      </c>
      <c r="BF110" s="137">
        <f t="shared" si="5"/>
        <v>0</v>
      </c>
      <c r="BG110" s="137">
        <f t="shared" si="5"/>
        <v>0</v>
      </c>
      <c r="BH110" s="137">
        <f t="shared" si="5"/>
        <v>0</v>
      </c>
      <c r="BI110" s="137">
        <f t="shared" si="5"/>
        <v>0</v>
      </c>
      <c r="BJ110" s="137">
        <f t="shared" si="5"/>
        <v>0</v>
      </c>
      <c r="BK110" s="137">
        <f t="shared" si="5"/>
        <v>0</v>
      </c>
      <c r="BL110" s="137">
        <f t="shared" si="5"/>
        <v>0</v>
      </c>
      <c r="BM110" s="137">
        <f t="shared" si="5"/>
        <v>0</v>
      </c>
      <c r="BN110" s="137">
        <f t="shared" si="5"/>
        <v>0</v>
      </c>
      <c r="BO110" s="137">
        <f t="shared" si="5"/>
        <v>0</v>
      </c>
      <c r="BP110" s="137">
        <f t="shared" si="5"/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 aca="true" t="shared" si="6" ref="E132:AJ132">SUM(E133:E153)</f>
        <v>0</v>
      </c>
      <c r="F132" s="137">
        <f t="shared" si="6"/>
        <v>0</v>
      </c>
      <c r="G132" s="137">
        <f t="shared" si="6"/>
        <v>0</v>
      </c>
      <c r="H132" s="137">
        <f t="shared" si="6"/>
        <v>0</v>
      </c>
      <c r="I132" s="137">
        <f t="shared" si="6"/>
        <v>0</v>
      </c>
      <c r="J132" s="137">
        <f t="shared" si="6"/>
        <v>0</v>
      </c>
      <c r="K132" s="137">
        <f t="shared" si="6"/>
        <v>0</v>
      </c>
      <c r="L132" s="137">
        <f t="shared" si="6"/>
        <v>0</v>
      </c>
      <c r="M132" s="137">
        <f t="shared" si="6"/>
        <v>0</v>
      </c>
      <c r="N132" s="137">
        <f t="shared" si="6"/>
        <v>0</v>
      </c>
      <c r="O132" s="137">
        <f t="shared" si="6"/>
        <v>0</v>
      </c>
      <c r="P132" s="137">
        <f t="shared" si="6"/>
        <v>0</v>
      </c>
      <c r="Q132" s="137">
        <f t="shared" si="6"/>
        <v>0</v>
      </c>
      <c r="R132" s="137">
        <f t="shared" si="6"/>
        <v>0</v>
      </c>
      <c r="S132" s="137">
        <f t="shared" si="6"/>
        <v>0</v>
      </c>
      <c r="T132" s="137">
        <f t="shared" si="6"/>
        <v>0</v>
      </c>
      <c r="U132" s="137">
        <f t="shared" si="6"/>
        <v>0</v>
      </c>
      <c r="V132" s="137">
        <f t="shared" si="6"/>
        <v>0</v>
      </c>
      <c r="W132" s="137">
        <f t="shared" si="6"/>
        <v>0</v>
      </c>
      <c r="X132" s="137">
        <f t="shared" si="6"/>
        <v>0</v>
      </c>
      <c r="Y132" s="137">
        <f t="shared" si="6"/>
        <v>0</v>
      </c>
      <c r="Z132" s="137">
        <f t="shared" si="6"/>
        <v>0</v>
      </c>
      <c r="AA132" s="137">
        <f t="shared" si="6"/>
        <v>0</v>
      </c>
      <c r="AB132" s="137">
        <f t="shared" si="6"/>
        <v>0</v>
      </c>
      <c r="AC132" s="137">
        <f t="shared" si="6"/>
        <v>0</v>
      </c>
      <c r="AD132" s="137">
        <f t="shared" si="6"/>
        <v>0</v>
      </c>
      <c r="AE132" s="137">
        <f t="shared" si="6"/>
        <v>0</v>
      </c>
      <c r="AF132" s="137">
        <f t="shared" si="6"/>
        <v>0</v>
      </c>
      <c r="AG132" s="137">
        <f t="shared" si="6"/>
        <v>0</v>
      </c>
      <c r="AH132" s="137">
        <f t="shared" si="6"/>
        <v>0</v>
      </c>
      <c r="AI132" s="137">
        <f t="shared" si="6"/>
        <v>0</v>
      </c>
      <c r="AJ132" s="137">
        <f t="shared" si="6"/>
        <v>0</v>
      </c>
      <c r="AK132" s="137">
        <f aca="true" t="shared" si="7" ref="AK132:BP132">SUM(AK133:AK153)</f>
        <v>0</v>
      </c>
      <c r="AL132" s="137">
        <f t="shared" si="7"/>
        <v>0</v>
      </c>
      <c r="AM132" s="137">
        <f t="shared" si="7"/>
        <v>0</v>
      </c>
      <c r="AN132" s="137">
        <f t="shared" si="7"/>
        <v>0</v>
      </c>
      <c r="AO132" s="137">
        <f t="shared" si="7"/>
        <v>0</v>
      </c>
      <c r="AP132" s="137">
        <f t="shared" si="7"/>
        <v>0</v>
      </c>
      <c r="AQ132" s="137">
        <f t="shared" si="7"/>
        <v>0</v>
      </c>
      <c r="AR132" s="137">
        <f t="shared" si="7"/>
        <v>0</v>
      </c>
      <c r="AS132" s="137">
        <f t="shared" si="7"/>
        <v>0</v>
      </c>
      <c r="AT132" s="137">
        <f t="shared" si="7"/>
        <v>0</v>
      </c>
      <c r="AU132" s="137">
        <f t="shared" si="7"/>
        <v>0</v>
      </c>
      <c r="AV132" s="137">
        <f t="shared" si="7"/>
        <v>0</v>
      </c>
      <c r="AW132" s="137">
        <f t="shared" si="7"/>
        <v>0</v>
      </c>
      <c r="AX132" s="137">
        <f t="shared" si="7"/>
        <v>0</v>
      </c>
      <c r="AY132" s="137">
        <f t="shared" si="7"/>
        <v>0</v>
      </c>
      <c r="AZ132" s="137">
        <f t="shared" si="7"/>
        <v>0</v>
      </c>
      <c r="BA132" s="137">
        <f t="shared" si="7"/>
        <v>0</v>
      </c>
      <c r="BB132" s="137">
        <f t="shared" si="7"/>
        <v>0</v>
      </c>
      <c r="BC132" s="137">
        <f t="shared" si="7"/>
        <v>0</v>
      </c>
      <c r="BD132" s="137">
        <f t="shared" si="7"/>
        <v>0</v>
      </c>
      <c r="BE132" s="137">
        <f t="shared" si="7"/>
        <v>0</v>
      </c>
      <c r="BF132" s="137">
        <f t="shared" si="7"/>
        <v>0</v>
      </c>
      <c r="BG132" s="137">
        <f t="shared" si="7"/>
        <v>0</v>
      </c>
      <c r="BH132" s="137">
        <f t="shared" si="7"/>
        <v>0</v>
      </c>
      <c r="BI132" s="137">
        <f t="shared" si="7"/>
        <v>0</v>
      </c>
      <c r="BJ132" s="137">
        <f t="shared" si="7"/>
        <v>0</v>
      </c>
      <c r="BK132" s="137">
        <f t="shared" si="7"/>
        <v>0</v>
      </c>
      <c r="BL132" s="137">
        <f t="shared" si="7"/>
        <v>0</v>
      </c>
      <c r="BM132" s="137">
        <f t="shared" si="7"/>
        <v>0</v>
      </c>
      <c r="BN132" s="137">
        <f t="shared" si="7"/>
        <v>0</v>
      </c>
      <c r="BO132" s="137">
        <f t="shared" si="7"/>
        <v>0</v>
      </c>
      <c r="BP132" s="137">
        <f t="shared" si="7"/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 aca="true" t="shared" si="8" ref="E154:AJ154">SUM(E155:E237)</f>
        <v>0</v>
      </c>
      <c r="F154" s="137">
        <f t="shared" si="8"/>
        <v>0</v>
      </c>
      <c r="G154" s="137">
        <f t="shared" si="8"/>
        <v>0</v>
      </c>
      <c r="H154" s="137">
        <f t="shared" si="8"/>
        <v>0</v>
      </c>
      <c r="I154" s="137">
        <f t="shared" si="8"/>
        <v>0</v>
      </c>
      <c r="J154" s="137">
        <f t="shared" si="8"/>
        <v>0</v>
      </c>
      <c r="K154" s="137">
        <f t="shared" si="8"/>
        <v>0</v>
      </c>
      <c r="L154" s="137">
        <f t="shared" si="8"/>
        <v>0</v>
      </c>
      <c r="M154" s="137">
        <f t="shared" si="8"/>
        <v>0</v>
      </c>
      <c r="N154" s="137">
        <f t="shared" si="8"/>
        <v>0</v>
      </c>
      <c r="O154" s="137">
        <f t="shared" si="8"/>
        <v>0</v>
      </c>
      <c r="P154" s="137">
        <f t="shared" si="8"/>
        <v>0</v>
      </c>
      <c r="Q154" s="137">
        <f t="shared" si="8"/>
        <v>0</v>
      </c>
      <c r="R154" s="137">
        <f t="shared" si="8"/>
        <v>0</v>
      </c>
      <c r="S154" s="137">
        <f t="shared" si="8"/>
        <v>0</v>
      </c>
      <c r="T154" s="137">
        <f t="shared" si="8"/>
        <v>0</v>
      </c>
      <c r="U154" s="137">
        <f t="shared" si="8"/>
        <v>0</v>
      </c>
      <c r="V154" s="137">
        <f t="shared" si="8"/>
        <v>0</v>
      </c>
      <c r="W154" s="137">
        <f t="shared" si="8"/>
        <v>0</v>
      </c>
      <c r="X154" s="137">
        <f t="shared" si="8"/>
        <v>0</v>
      </c>
      <c r="Y154" s="137">
        <f t="shared" si="8"/>
        <v>0</v>
      </c>
      <c r="Z154" s="137">
        <f t="shared" si="8"/>
        <v>0</v>
      </c>
      <c r="AA154" s="137">
        <f t="shared" si="8"/>
        <v>0</v>
      </c>
      <c r="AB154" s="137">
        <f t="shared" si="8"/>
        <v>0</v>
      </c>
      <c r="AC154" s="137">
        <f t="shared" si="8"/>
        <v>0</v>
      </c>
      <c r="AD154" s="137">
        <f t="shared" si="8"/>
        <v>0</v>
      </c>
      <c r="AE154" s="137">
        <f t="shared" si="8"/>
        <v>0</v>
      </c>
      <c r="AF154" s="137">
        <f t="shared" si="8"/>
        <v>0</v>
      </c>
      <c r="AG154" s="137">
        <f t="shared" si="8"/>
        <v>0</v>
      </c>
      <c r="AH154" s="137">
        <f t="shared" si="8"/>
        <v>0</v>
      </c>
      <c r="AI154" s="137">
        <f t="shared" si="8"/>
        <v>0</v>
      </c>
      <c r="AJ154" s="137">
        <f t="shared" si="8"/>
        <v>0</v>
      </c>
      <c r="AK154" s="137">
        <f aca="true" t="shared" si="9" ref="AK154:BP154">SUM(AK155:AK237)</f>
        <v>0</v>
      </c>
      <c r="AL154" s="137">
        <f t="shared" si="9"/>
        <v>0</v>
      </c>
      <c r="AM154" s="137">
        <f t="shared" si="9"/>
        <v>0</v>
      </c>
      <c r="AN154" s="137">
        <f t="shared" si="9"/>
        <v>0</v>
      </c>
      <c r="AO154" s="137">
        <f t="shared" si="9"/>
        <v>0</v>
      </c>
      <c r="AP154" s="137">
        <f t="shared" si="9"/>
        <v>0</v>
      </c>
      <c r="AQ154" s="137">
        <f t="shared" si="9"/>
        <v>0</v>
      </c>
      <c r="AR154" s="137">
        <f t="shared" si="9"/>
        <v>0</v>
      </c>
      <c r="AS154" s="137">
        <f t="shared" si="9"/>
        <v>0</v>
      </c>
      <c r="AT154" s="137">
        <f t="shared" si="9"/>
        <v>0</v>
      </c>
      <c r="AU154" s="137">
        <f t="shared" si="9"/>
        <v>0</v>
      </c>
      <c r="AV154" s="137">
        <f t="shared" si="9"/>
        <v>0</v>
      </c>
      <c r="AW154" s="137">
        <f t="shared" si="9"/>
        <v>0</v>
      </c>
      <c r="AX154" s="137">
        <f t="shared" si="9"/>
        <v>0</v>
      </c>
      <c r="AY154" s="137">
        <f t="shared" si="9"/>
        <v>0</v>
      </c>
      <c r="AZ154" s="137">
        <f t="shared" si="9"/>
        <v>0</v>
      </c>
      <c r="BA154" s="137">
        <f t="shared" si="9"/>
        <v>0</v>
      </c>
      <c r="BB154" s="137">
        <f t="shared" si="9"/>
        <v>0</v>
      </c>
      <c r="BC154" s="137">
        <f t="shared" si="9"/>
        <v>0</v>
      </c>
      <c r="BD154" s="137">
        <f t="shared" si="9"/>
        <v>0</v>
      </c>
      <c r="BE154" s="137">
        <f t="shared" si="9"/>
        <v>0</v>
      </c>
      <c r="BF154" s="137">
        <f t="shared" si="9"/>
        <v>0</v>
      </c>
      <c r="BG154" s="137">
        <f t="shared" si="9"/>
        <v>0</v>
      </c>
      <c r="BH154" s="137">
        <f t="shared" si="9"/>
        <v>0</v>
      </c>
      <c r="BI154" s="137">
        <f t="shared" si="9"/>
        <v>0</v>
      </c>
      <c r="BJ154" s="137">
        <f t="shared" si="9"/>
        <v>0</v>
      </c>
      <c r="BK154" s="137">
        <f t="shared" si="9"/>
        <v>0</v>
      </c>
      <c r="BL154" s="137">
        <f t="shared" si="9"/>
        <v>0</v>
      </c>
      <c r="BM154" s="137">
        <f t="shared" si="9"/>
        <v>0</v>
      </c>
      <c r="BN154" s="137">
        <f t="shared" si="9"/>
        <v>0</v>
      </c>
      <c r="BO154" s="137">
        <f t="shared" si="9"/>
        <v>0</v>
      </c>
      <c r="BP154" s="137">
        <f t="shared" si="9"/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 aca="true" t="shared" si="10" ref="E238:AJ238">SUM(E239:E284)</f>
        <v>26</v>
      </c>
      <c r="F238" s="137">
        <f t="shared" si="10"/>
        <v>26</v>
      </c>
      <c r="G238" s="137">
        <f t="shared" si="10"/>
        <v>0</v>
      </c>
      <c r="H238" s="137">
        <f t="shared" si="10"/>
        <v>2</v>
      </c>
      <c r="I238" s="137">
        <f t="shared" si="10"/>
        <v>0</v>
      </c>
      <c r="J238" s="137">
        <f t="shared" si="10"/>
        <v>0</v>
      </c>
      <c r="K238" s="137">
        <f t="shared" si="10"/>
        <v>0</v>
      </c>
      <c r="L238" s="137">
        <f t="shared" si="10"/>
        <v>0</v>
      </c>
      <c r="M238" s="137">
        <f t="shared" si="10"/>
        <v>0</v>
      </c>
      <c r="N238" s="137">
        <f t="shared" si="10"/>
        <v>0</v>
      </c>
      <c r="O238" s="137">
        <f t="shared" si="10"/>
        <v>0</v>
      </c>
      <c r="P238" s="137">
        <f t="shared" si="10"/>
        <v>3</v>
      </c>
      <c r="Q238" s="137">
        <f t="shared" si="10"/>
        <v>3</v>
      </c>
      <c r="R238" s="137">
        <f t="shared" si="10"/>
        <v>19</v>
      </c>
      <c r="S238" s="137">
        <f t="shared" si="10"/>
        <v>1</v>
      </c>
      <c r="T238" s="137">
        <f t="shared" si="10"/>
        <v>0</v>
      </c>
      <c r="U238" s="137">
        <f t="shared" si="10"/>
        <v>2</v>
      </c>
      <c r="V238" s="137">
        <f t="shared" si="10"/>
        <v>0</v>
      </c>
      <c r="W238" s="137">
        <f t="shared" si="10"/>
        <v>0</v>
      </c>
      <c r="X238" s="137">
        <f t="shared" si="10"/>
        <v>0</v>
      </c>
      <c r="Y238" s="137">
        <f t="shared" si="10"/>
        <v>0</v>
      </c>
      <c r="Z238" s="137">
        <f t="shared" si="10"/>
        <v>0</v>
      </c>
      <c r="AA238" s="137">
        <f t="shared" si="10"/>
        <v>0</v>
      </c>
      <c r="AB238" s="137">
        <f t="shared" si="10"/>
        <v>0</v>
      </c>
      <c r="AC238" s="137">
        <f t="shared" si="10"/>
        <v>0</v>
      </c>
      <c r="AD238" s="137">
        <f t="shared" si="10"/>
        <v>0</v>
      </c>
      <c r="AE238" s="137">
        <f t="shared" si="10"/>
        <v>0</v>
      </c>
      <c r="AF238" s="137">
        <f t="shared" si="10"/>
        <v>0</v>
      </c>
      <c r="AG238" s="137">
        <f t="shared" si="10"/>
        <v>0</v>
      </c>
      <c r="AH238" s="137">
        <f t="shared" si="10"/>
        <v>0</v>
      </c>
      <c r="AI238" s="137">
        <f t="shared" si="10"/>
        <v>0</v>
      </c>
      <c r="AJ238" s="137">
        <f t="shared" si="10"/>
        <v>0</v>
      </c>
      <c r="AK238" s="137">
        <f aca="true" t="shared" si="11" ref="AK238:BP238">SUM(AK239:AK284)</f>
        <v>24</v>
      </c>
      <c r="AL238" s="137">
        <f t="shared" si="11"/>
        <v>14</v>
      </c>
      <c r="AM238" s="137">
        <f t="shared" si="11"/>
        <v>0</v>
      </c>
      <c r="AN238" s="137">
        <f t="shared" si="11"/>
        <v>0</v>
      </c>
      <c r="AO238" s="137">
        <f t="shared" si="11"/>
        <v>2</v>
      </c>
      <c r="AP238" s="137">
        <f t="shared" si="11"/>
        <v>0</v>
      </c>
      <c r="AQ238" s="137">
        <f t="shared" si="11"/>
        <v>7</v>
      </c>
      <c r="AR238" s="137">
        <f t="shared" si="11"/>
        <v>5</v>
      </c>
      <c r="AS238" s="137">
        <f t="shared" si="11"/>
        <v>10</v>
      </c>
      <c r="AT238" s="137">
        <f t="shared" si="11"/>
        <v>0</v>
      </c>
      <c r="AU238" s="137">
        <f t="shared" si="11"/>
        <v>2</v>
      </c>
      <c r="AV238" s="137">
        <f t="shared" si="11"/>
        <v>0</v>
      </c>
      <c r="AW238" s="137">
        <f t="shared" si="11"/>
        <v>1</v>
      </c>
      <c r="AX238" s="137">
        <f t="shared" si="11"/>
        <v>0</v>
      </c>
      <c r="AY238" s="137">
        <f t="shared" si="11"/>
        <v>14</v>
      </c>
      <c r="AZ238" s="137">
        <f t="shared" si="11"/>
        <v>3</v>
      </c>
      <c r="BA238" s="137">
        <f t="shared" si="11"/>
        <v>2</v>
      </c>
      <c r="BB238" s="137">
        <f t="shared" si="11"/>
        <v>9</v>
      </c>
      <c r="BC238" s="137">
        <f t="shared" si="11"/>
        <v>0</v>
      </c>
      <c r="BD238" s="137">
        <f t="shared" si="11"/>
        <v>0</v>
      </c>
      <c r="BE238" s="137">
        <f t="shared" si="11"/>
        <v>12</v>
      </c>
      <c r="BF238" s="137">
        <f t="shared" si="11"/>
        <v>1</v>
      </c>
      <c r="BG238" s="137">
        <f t="shared" si="11"/>
        <v>0</v>
      </c>
      <c r="BH238" s="137">
        <f t="shared" si="11"/>
        <v>1</v>
      </c>
      <c r="BI238" s="137">
        <f t="shared" si="11"/>
        <v>0</v>
      </c>
      <c r="BJ238" s="137">
        <f t="shared" si="11"/>
        <v>5</v>
      </c>
      <c r="BK238" s="137">
        <f t="shared" si="11"/>
        <v>1</v>
      </c>
      <c r="BL238" s="137">
        <f t="shared" si="11"/>
        <v>1</v>
      </c>
      <c r="BM238" s="137">
        <f t="shared" si="11"/>
        <v>0</v>
      </c>
      <c r="BN238" s="137">
        <f t="shared" si="11"/>
        <v>0</v>
      </c>
      <c r="BO238" s="137">
        <f t="shared" si="11"/>
        <v>6</v>
      </c>
      <c r="BP238" s="137">
        <f t="shared" si="11"/>
        <v>0</v>
      </c>
      <c r="BQ238" s="137">
        <f>SUM(BQ239:BQ284)</f>
        <v>0</v>
      </c>
      <c r="BR238" s="137">
        <f>SUM(BR239:BR284)</f>
        <v>2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4</v>
      </c>
      <c r="F240" s="137">
        <v>4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>
        <v>1</v>
      </c>
      <c r="Q240" s="137">
        <v>1</v>
      </c>
      <c r="R240" s="137">
        <v>2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4</v>
      </c>
      <c r="AL240" s="137">
        <v>2</v>
      </c>
      <c r="AM240" s="137"/>
      <c r="AN240" s="137"/>
      <c r="AO240" s="137"/>
      <c r="AP240" s="137"/>
      <c r="AQ240" s="137"/>
      <c r="AR240" s="137">
        <v>2</v>
      </c>
      <c r="AS240" s="137">
        <v>2</v>
      </c>
      <c r="AT240" s="137"/>
      <c r="AU240" s="137"/>
      <c r="AV240" s="137"/>
      <c r="AW240" s="137">
        <v>1</v>
      </c>
      <c r="AX240" s="137"/>
      <c r="AY240" s="137">
        <v>2</v>
      </c>
      <c r="AZ240" s="137"/>
      <c r="BA240" s="137">
        <v>1</v>
      </c>
      <c r="BB240" s="137">
        <v>1</v>
      </c>
      <c r="BC240" s="137"/>
      <c r="BD240" s="137"/>
      <c r="BE240" s="137">
        <v>2</v>
      </c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>
        <v>2</v>
      </c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11</v>
      </c>
      <c r="F241" s="137">
        <v>11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>
        <v>1</v>
      </c>
      <c r="Q241" s="137">
        <v>1</v>
      </c>
      <c r="R241" s="137">
        <v>8</v>
      </c>
      <c r="S241" s="137">
        <v>1</v>
      </c>
      <c r="T241" s="137"/>
      <c r="U241" s="137">
        <v>1</v>
      </c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10</v>
      </c>
      <c r="AL241" s="137">
        <v>5</v>
      </c>
      <c r="AM241" s="137"/>
      <c r="AN241" s="137"/>
      <c r="AO241" s="137">
        <v>2</v>
      </c>
      <c r="AP241" s="137"/>
      <c r="AQ241" s="137">
        <v>2</v>
      </c>
      <c r="AR241" s="137">
        <v>2</v>
      </c>
      <c r="AS241" s="137">
        <v>4</v>
      </c>
      <c r="AT241" s="137"/>
      <c r="AU241" s="137">
        <v>1</v>
      </c>
      <c r="AV241" s="137"/>
      <c r="AW241" s="137"/>
      <c r="AX241" s="137"/>
      <c r="AY241" s="137">
        <v>5</v>
      </c>
      <c r="AZ241" s="137">
        <v>1</v>
      </c>
      <c r="BA241" s="137">
        <v>1</v>
      </c>
      <c r="BB241" s="137">
        <v>3</v>
      </c>
      <c r="BC241" s="137"/>
      <c r="BD241" s="137"/>
      <c r="BE241" s="137">
        <v>4</v>
      </c>
      <c r="BF241" s="137"/>
      <c r="BG241" s="137"/>
      <c r="BH241" s="137">
        <v>1</v>
      </c>
      <c r="BI241" s="137"/>
      <c r="BJ241" s="137">
        <v>1</v>
      </c>
      <c r="BK241" s="137"/>
      <c r="BL241" s="137"/>
      <c r="BM241" s="137"/>
      <c r="BN241" s="137"/>
      <c r="BO241" s="137">
        <v>2</v>
      </c>
      <c r="BP241" s="137"/>
      <c r="BQ241" s="137"/>
      <c r="BR241" s="137">
        <v>2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8</v>
      </c>
      <c r="F242" s="137">
        <v>8</v>
      </c>
      <c r="G242" s="137"/>
      <c r="H242" s="137">
        <v>1</v>
      </c>
      <c r="I242" s="137"/>
      <c r="J242" s="137"/>
      <c r="K242" s="137"/>
      <c r="L242" s="137"/>
      <c r="M242" s="137"/>
      <c r="N242" s="137"/>
      <c r="O242" s="137"/>
      <c r="P242" s="137">
        <v>1</v>
      </c>
      <c r="Q242" s="137">
        <v>1</v>
      </c>
      <c r="R242" s="137">
        <v>6</v>
      </c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8</v>
      </c>
      <c r="AL242" s="137">
        <v>6</v>
      </c>
      <c r="AM242" s="137"/>
      <c r="AN242" s="137"/>
      <c r="AO242" s="137"/>
      <c r="AP242" s="137"/>
      <c r="AQ242" s="137">
        <v>4</v>
      </c>
      <c r="AR242" s="137">
        <v>1</v>
      </c>
      <c r="AS242" s="137">
        <v>3</v>
      </c>
      <c r="AT242" s="137"/>
      <c r="AU242" s="137"/>
      <c r="AV242" s="137"/>
      <c r="AW242" s="137"/>
      <c r="AX242" s="137"/>
      <c r="AY242" s="137">
        <v>6</v>
      </c>
      <c r="AZ242" s="137">
        <v>2</v>
      </c>
      <c r="BA242" s="137"/>
      <c r="BB242" s="137">
        <v>4</v>
      </c>
      <c r="BC242" s="137"/>
      <c r="BD242" s="137"/>
      <c r="BE242" s="137">
        <v>5</v>
      </c>
      <c r="BF242" s="137">
        <v>1</v>
      </c>
      <c r="BG242" s="137"/>
      <c r="BH242" s="137"/>
      <c r="BI242" s="137"/>
      <c r="BJ242" s="137">
        <v>3</v>
      </c>
      <c r="BK242" s="137">
        <v>1</v>
      </c>
      <c r="BL242" s="137">
        <v>1</v>
      </c>
      <c r="BM242" s="137"/>
      <c r="BN242" s="137"/>
      <c r="BO242" s="137">
        <v>2</v>
      </c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>
        <v>1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>
        <v>1</v>
      </c>
      <c r="AM247" s="137"/>
      <c r="AN247" s="137"/>
      <c r="AO247" s="137"/>
      <c r="AP247" s="137"/>
      <c r="AQ247" s="137"/>
      <c r="AR247" s="137"/>
      <c r="AS247" s="137">
        <v>1</v>
      </c>
      <c r="AT247" s="137"/>
      <c r="AU247" s="137"/>
      <c r="AV247" s="137"/>
      <c r="AW247" s="137"/>
      <c r="AX247" s="137"/>
      <c r="AY247" s="137">
        <v>1</v>
      </c>
      <c r="AZ247" s="137"/>
      <c r="BA247" s="137"/>
      <c r="BB247" s="137">
        <v>1</v>
      </c>
      <c r="BC247" s="137"/>
      <c r="BD247" s="137"/>
      <c r="BE247" s="137">
        <v>1</v>
      </c>
      <c r="BF247" s="137"/>
      <c r="BG247" s="137"/>
      <c r="BH247" s="137"/>
      <c r="BI247" s="137"/>
      <c r="BJ247" s="137">
        <v>1</v>
      </c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1</v>
      </c>
      <c r="F259" s="137">
        <v>1</v>
      </c>
      <c r="G259" s="137"/>
      <c r="H259" s="137">
        <v>1</v>
      </c>
      <c r="I259" s="137"/>
      <c r="J259" s="137"/>
      <c r="K259" s="137"/>
      <c r="L259" s="137"/>
      <c r="M259" s="137"/>
      <c r="N259" s="137"/>
      <c r="O259" s="137"/>
      <c r="P259" s="137"/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>
        <v>1</v>
      </c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>
      <c r="A273" s="109">
        <v>261</v>
      </c>
      <c r="B273" s="101" t="s">
        <v>525</v>
      </c>
      <c r="C273" s="63" t="s">
        <v>524</v>
      </c>
      <c r="D273" s="56"/>
      <c r="E273" s="137">
        <v>1</v>
      </c>
      <c r="F273" s="137">
        <v>1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>
        <v>1</v>
      </c>
      <c r="S273" s="137"/>
      <c r="T273" s="137"/>
      <c r="U273" s="137">
        <v>1</v>
      </c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>
        <v>1</v>
      </c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 aca="true" t="shared" si="12" ref="E285:AJ285">SUM(E286:E414)</f>
        <v>0</v>
      </c>
      <c r="F285" s="137">
        <f t="shared" si="12"/>
        <v>0</v>
      </c>
      <c r="G285" s="137">
        <f t="shared" si="12"/>
        <v>0</v>
      </c>
      <c r="H285" s="137">
        <f t="shared" si="12"/>
        <v>0</v>
      </c>
      <c r="I285" s="137">
        <f t="shared" si="12"/>
        <v>0</v>
      </c>
      <c r="J285" s="137">
        <f t="shared" si="12"/>
        <v>0</v>
      </c>
      <c r="K285" s="137">
        <f t="shared" si="12"/>
        <v>0</v>
      </c>
      <c r="L285" s="137">
        <f t="shared" si="12"/>
        <v>0</v>
      </c>
      <c r="M285" s="137">
        <f t="shared" si="12"/>
        <v>0</v>
      </c>
      <c r="N285" s="137">
        <f t="shared" si="12"/>
        <v>0</v>
      </c>
      <c r="O285" s="137">
        <f t="shared" si="12"/>
        <v>0</v>
      </c>
      <c r="P285" s="137">
        <f t="shared" si="12"/>
        <v>0</v>
      </c>
      <c r="Q285" s="137">
        <f t="shared" si="12"/>
        <v>0</v>
      </c>
      <c r="R285" s="137">
        <f t="shared" si="12"/>
        <v>0</v>
      </c>
      <c r="S285" s="137">
        <f t="shared" si="12"/>
        <v>0</v>
      </c>
      <c r="T285" s="137">
        <f t="shared" si="12"/>
        <v>0</v>
      </c>
      <c r="U285" s="137">
        <f t="shared" si="12"/>
        <v>0</v>
      </c>
      <c r="V285" s="137">
        <f t="shared" si="12"/>
        <v>0</v>
      </c>
      <c r="W285" s="137">
        <f t="shared" si="12"/>
        <v>0</v>
      </c>
      <c r="X285" s="137">
        <f t="shared" si="12"/>
        <v>0</v>
      </c>
      <c r="Y285" s="137">
        <f t="shared" si="12"/>
        <v>0</v>
      </c>
      <c r="Z285" s="137">
        <f t="shared" si="12"/>
        <v>0</v>
      </c>
      <c r="AA285" s="137">
        <f t="shared" si="12"/>
        <v>0</v>
      </c>
      <c r="AB285" s="137">
        <f t="shared" si="12"/>
        <v>0</v>
      </c>
      <c r="AC285" s="137">
        <f t="shared" si="12"/>
        <v>0</v>
      </c>
      <c r="AD285" s="137">
        <f t="shared" si="12"/>
        <v>0</v>
      </c>
      <c r="AE285" s="137">
        <f t="shared" si="12"/>
        <v>0</v>
      </c>
      <c r="AF285" s="137">
        <f t="shared" si="12"/>
        <v>0</v>
      </c>
      <c r="AG285" s="137">
        <f t="shared" si="12"/>
        <v>0</v>
      </c>
      <c r="AH285" s="137">
        <f t="shared" si="12"/>
        <v>0</v>
      </c>
      <c r="AI285" s="137">
        <f t="shared" si="12"/>
        <v>0</v>
      </c>
      <c r="AJ285" s="137">
        <f t="shared" si="12"/>
        <v>0</v>
      </c>
      <c r="AK285" s="137">
        <f aca="true" t="shared" si="13" ref="AK285:BP285">SUM(AK286:AK414)</f>
        <v>0</v>
      </c>
      <c r="AL285" s="137">
        <f t="shared" si="13"/>
        <v>0</v>
      </c>
      <c r="AM285" s="137">
        <f t="shared" si="13"/>
        <v>0</v>
      </c>
      <c r="AN285" s="137">
        <f t="shared" si="13"/>
        <v>0</v>
      </c>
      <c r="AO285" s="137">
        <f t="shared" si="13"/>
        <v>0</v>
      </c>
      <c r="AP285" s="137">
        <f t="shared" si="13"/>
        <v>0</v>
      </c>
      <c r="AQ285" s="137">
        <f t="shared" si="13"/>
        <v>0</v>
      </c>
      <c r="AR285" s="137">
        <f t="shared" si="13"/>
        <v>0</v>
      </c>
      <c r="AS285" s="137">
        <f t="shared" si="13"/>
        <v>0</v>
      </c>
      <c r="AT285" s="137">
        <f t="shared" si="13"/>
        <v>0</v>
      </c>
      <c r="AU285" s="137">
        <f t="shared" si="13"/>
        <v>0</v>
      </c>
      <c r="AV285" s="137">
        <f t="shared" si="13"/>
        <v>0</v>
      </c>
      <c r="AW285" s="137">
        <f t="shared" si="13"/>
        <v>0</v>
      </c>
      <c r="AX285" s="137">
        <f t="shared" si="13"/>
        <v>0</v>
      </c>
      <c r="AY285" s="137">
        <f t="shared" si="13"/>
        <v>0</v>
      </c>
      <c r="AZ285" s="137">
        <f t="shared" si="13"/>
        <v>0</v>
      </c>
      <c r="BA285" s="137">
        <f t="shared" si="13"/>
        <v>0</v>
      </c>
      <c r="BB285" s="137">
        <f t="shared" si="13"/>
        <v>0</v>
      </c>
      <c r="BC285" s="137">
        <f t="shared" si="13"/>
        <v>0</v>
      </c>
      <c r="BD285" s="137">
        <f t="shared" si="13"/>
        <v>0</v>
      </c>
      <c r="BE285" s="137">
        <f t="shared" si="13"/>
        <v>0</v>
      </c>
      <c r="BF285" s="137">
        <f t="shared" si="13"/>
        <v>0</v>
      </c>
      <c r="BG285" s="137">
        <f t="shared" si="13"/>
        <v>0</v>
      </c>
      <c r="BH285" s="137">
        <f t="shared" si="13"/>
        <v>0</v>
      </c>
      <c r="BI285" s="137">
        <f t="shared" si="13"/>
        <v>0</v>
      </c>
      <c r="BJ285" s="137">
        <f t="shared" si="13"/>
        <v>0</v>
      </c>
      <c r="BK285" s="137">
        <f t="shared" si="13"/>
        <v>0</v>
      </c>
      <c r="BL285" s="137">
        <f t="shared" si="13"/>
        <v>0</v>
      </c>
      <c r="BM285" s="137">
        <f t="shared" si="13"/>
        <v>0</v>
      </c>
      <c r="BN285" s="137">
        <f t="shared" si="13"/>
        <v>0</v>
      </c>
      <c r="BO285" s="137">
        <f t="shared" si="13"/>
        <v>0</v>
      </c>
      <c r="BP285" s="137">
        <f t="shared" si="13"/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 aca="true" t="shared" si="14" ref="E415:AJ415">SUM(E416:E465)</f>
        <v>1</v>
      </c>
      <c r="F415" s="137">
        <f t="shared" si="14"/>
        <v>1</v>
      </c>
      <c r="G415" s="137">
        <f t="shared" si="14"/>
        <v>0</v>
      </c>
      <c r="H415" s="137">
        <f t="shared" si="14"/>
        <v>0</v>
      </c>
      <c r="I415" s="137">
        <f t="shared" si="14"/>
        <v>0</v>
      </c>
      <c r="J415" s="137">
        <f t="shared" si="14"/>
        <v>0</v>
      </c>
      <c r="K415" s="137">
        <f t="shared" si="14"/>
        <v>0</v>
      </c>
      <c r="L415" s="137">
        <f t="shared" si="14"/>
        <v>0</v>
      </c>
      <c r="M415" s="137">
        <f t="shared" si="14"/>
        <v>0</v>
      </c>
      <c r="N415" s="137">
        <f t="shared" si="14"/>
        <v>0</v>
      </c>
      <c r="O415" s="137">
        <f t="shared" si="14"/>
        <v>0</v>
      </c>
      <c r="P415" s="137">
        <f t="shared" si="14"/>
        <v>0</v>
      </c>
      <c r="Q415" s="137">
        <f t="shared" si="14"/>
        <v>0</v>
      </c>
      <c r="R415" s="137">
        <f t="shared" si="14"/>
        <v>1</v>
      </c>
      <c r="S415" s="137">
        <f t="shared" si="14"/>
        <v>0</v>
      </c>
      <c r="T415" s="137">
        <f t="shared" si="14"/>
        <v>0</v>
      </c>
      <c r="U415" s="137">
        <f t="shared" si="14"/>
        <v>0</v>
      </c>
      <c r="V415" s="137">
        <f t="shared" si="14"/>
        <v>0</v>
      </c>
      <c r="W415" s="137">
        <f t="shared" si="14"/>
        <v>0</v>
      </c>
      <c r="X415" s="137">
        <f t="shared" si="14"/>
        <v>0</v>
      </c>
      <c r="Y415" s="137">
        <f t="shared" si="14"/>
        <v>0</v>
      </c>
      <c r="Z415" s="137">
        <f t="shared" si="14"/>
        <v>0</v>
      </c>
      <c r="AA415" s="137">
        <f t="shared" si="14"/>
        <v>0</v>
      </c>
      <c r="AB415" s="137">
        <f t="shared" si="14"/>
        <v>0</v>
      </c>
      <c r="AC415" s="137">
        <f t="shared" si="14"/>
        <v>0</v>
      </c>
      <c r="AD415" s="137">
        <f t="shared" si="14"/>
        <v>0</v>
      </c>
      <c r="AE415" s="137">
        <f t="shared" si="14"/>
        <v>0</v>
      </c>
      <c r="AF415" s="137">
        <f t="shared" si="14"/>
        <v>0</v>
      </c>
      <c r="AG415" s="137">
        <f t="shared" si="14"/>
        <v>0</v>
      </c>
      <c r="AH415" s="137">
        <f t="shared" si="14"/>
        <v>0</v>
      </c>
      <c r="AI415" s="137">
        <f t="shared" si="14"/>
        <v>0</v>
      </c>
      <c r="AJ415" s="137">
        <f t="shared" si="14"/>
        <v>0</v>
      </c>
      <c r="AK415" s="137">
        <f aca="true" t="shared" si="15" ref="AK415:BP415">SUM(AK416:AK465)</f>
        <v>1</v>
      </c>
      <c r="AL415" s="137">
        <f t="shared" si="15"/>
        <v>0</v>
      </c>
      <c r="AM415" s="137">
        <f t="shared" si="15"/>
        <v>0</v>
      </c>
      <c r="AN415" s="137">
        <f t="shared" si="15"/>
        <v>0</v>
      </c>
      <c r="AO415" s="137">
        <f t="shared" si="15"/>
        <v>0</v>
      </c>
      <c r="AP415" s="137">
        <f t="shared" si="15"/>
        <v>0</v>
      </c>
      <c r="AQ415" s="137">
        <f t="shared" si="15"/>
        <v>0</v>
      </c>
      <c r="AR415" s="137">
        <f t="shared" si="15"/>
        <v>0</v>
      </c>
      <c r="AS415" s="137">
        <f t="shared" si="15"/>
        <v>1</v>
      </c>
      <c r="AT415" s="137">
        <f t="shared" si="15"/>
        <v>0</v>
      </c>
      <c r="AU415" s="137">
        <f t="shared" si="15"/>
        <v>0</v>
      </c>
      <c r="AV415" s="137">
        <f t="shared" si="15"/>
        <v>0</v>
      </c>
      <c r="AW415" s="137">
        <f t="shared" si="15"/>
        <v>0</v>
      </c>
      <c r="AX415" s="137">
        <f t="shared" si="15"/>
        <v>0</v>
      </c>
      <c r="AY415" s="137">
        <f t="shared" si="15"/>
        <v>0</v>
      </c>
      <c r="AZ415" s="137">
        <f t="shared" si="15"/>
        <v>0</v>
      </c>
      <c r="BA415" s="137">
        <f t="shared" si="15"/>
        <v>0</v>
      </c>
      <c r="BB415" s="137">
        <f t="shared" si="15"/>
        <v>0</v>
      </c>
      <c r="BC415" s="137">
        <f t="shared" si="15"/>
        <v>0</v>
      </c>
      <c r="BD415" s="137">
        <f t="shared" si="15"/>
        <v>0</v>
      </c>
      <c r="BE415" s="137">
        <f t="shared" si="15"/>
        <v>0</v>
      </c>
      <c r="BF415" s="137">
        <f t="shared" si="15"/>
        <v>0</v>
      </c>
      <c r="BG415" s="137">
        <f t="shared" si="15"/>
        <v>0</v>
      </c>
      <c r="BH415" s="137">
        <f t="shared" si="15"/>
        <v>0</v>
      </c>
      <c r="BI415" s="137">
        <f t="shared" si="15"/>
        <v>0</v>
      </c>
      <c r="BJ415" s="137">
        <f t="shared" si="15"/>
        <v>0</v>
      </c>
      <c r="BK415" s="137">
        <f t="shared" si="15"/>
        <v>0</v>
      </c>
      <c r="BL415" s="137">
        <f t="shared" si="15"/>
        <v>0</v>
      </c>
      <c r="BM415" s="137">
        <f t="shared" si="15"/>
        <v>0</v>
      </c>
      <c r="BN415" s="137">
        <f t="shared" si="15"/>
        <v>0</v>
      </c>
      <c r="BO415" s="137">
        <f t="shared" si="15"/>
        <v>0</v>
      </c>
      <c r="BP415" s="137">
        <f t="shared" si="15"/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>
        <v>1</v>
      </c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>
        <v>1</v>
      </c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 aca="true" t="shared" si="16" ref="E466:AJ466">SUM(E467:E536)</f>
        <v>9</v>
      </c>
      <c r="F466" s="137">
        <f t="shared" si="16"/>
        <v>9</v>
      </c>
      <c r="G466" s="137">
        <f t="shared" si="16"/>
        <v>0</v>
      </c>
      <c r="H466" s="137">
        <f t="shared" si="16"/>
        <v>0</v>
      </c>
      <c r="I466" s="137">
        <f t="shared" si="16"/>
        <v>0</v>
      </c>
      <c r="J466" s="137">
        <f t="shared" si="16"/>
        <v>0</v>
      </c>
      <c r="K466" s="137">
        <f t="shared" si="16"/>
        <v>0</v>
      </c>
      <c r="L466" s="137">
        <f t="shared" si="16"/>
        <v>0</v>
      </c>
      <c r="M466" s="137">
        <f t="shared" si="16"/>
        <v>0</v>
      </c>
      <c r="N466" s="137">
        <f t="shared" si="16"/>
        <v>0</v>
      </c>
      <c r="O466" s="137">
        <f t="shared" si="16"/>
        <v>0</v>
      </c>
      <c r="P466" s="137">
        <f t="shared" si="16"/>
        <v>0</v>
      </c>
      <c r="Q466" s="137">
        <f t="shared" si="16"/>
        <v>0</v>
      </c>
      <c r="R466" s="137">
        <f t="shared" si="16"/>
        <v>8</v>
      </c>
      <c r="S466" s="137">
        <f t="shared" si="16"/>
        <v>1</v>
      </c>
      <c r="T466" s="137">
        <f t="shared" si="16"/>
        <v>0</v>
      </c>
      <c r="U466" s="137">
        <f t="shared" si="16"/>
        <v>2</v>
      </c>
      <c r="V466" s="137">
        <f t="shared" si="16"/>
        <v>0</v>
      </c>
      <c r="W466" s="137">
        <f t="shared" si="16"/>
        <v>0</v>
      </c>
      <c r="X466" s="137">
        <f t="shared" si="16"/>
        <v>0</v>
      </c>
      <c r="Y466" s="137">
        <f t="shared" si="16"/>
        <v>0</v>
      </c>
      <c r="Z466" s="137">
        <f t="shared" si="16"/>
        <v>0</v>
      </c>
      <c r="AA466" s="137">
        <f t="shared" si="16"/>
        <v>0</v>
      </c>
      <c r="AB466" s="137">
        <f t="shared" si="16"/>
        <v>0</v>
      </c>
      <c r="AC466" s="137">
        <f t="shared" si="16"/>
        <v>0</v>
      </c>
      <c r="AD466" s="137">
        <f t="shared" si="16"/>
        <v>0</v>
      </c>
      <c r="AE466" s="137">
        <f t="shared" si="16"/>
        <v>0</v>
      </c>
      <c r="AF466" s="137">
        <f t="shared" si="16"/>
        <v>0</v>
      </c>
      <c r="AG466" s="137">
        <f t="shared" si="16"/>
        <v>0</v>
      </c>
      <c r="AH466" s="137">
        <f t="shared" si="16"/>
        <v>0</v>
      </c>
      <c r="AI466" s="137">
        <f t="shared" si="16"/>
        <v>0</v>
      </c>
      <c r="AJ466" s="137">
        <f t="shared" si="16"/>
        <v>0</v>
      </c>
      <c r="AK466" s="137">
        <f aca="true" t="shared" si="17" ref="AK466:BP466">SUM(AK467:AK536)</f>
        <v>7</v>
      </c>
      <c r="AL466" s="137">
        <f t="shared" si="17"/>
        <v>3</v>
      </c>
      <c r="AM466" s="137">
        <f t="shared" si="17"/>
        <v>0</v>
      </c>
      <c r="AN466" s="137">
        <f t="shared" si="17"/>
        <v>0</v>
      </c>
      <c r="AO466" s="137">
        <f t="shared" si="17"/>
        <v>0</v>
      </c>
      <c r="AP466" s="137">
        <f t="shared" si="17"/>
        <v>0</v>
      </c>
      <c r="AQ466" s="137">
        <f t="shared" si="17"/>
        <v>3</v>
      </c>
      <c r="AR466" s="137">
        <f t="shared" si="17"/>
        <v>0</v>
      </c>
      <c r="AS466" s="137">
        <f t="shared" si="17"/>
        <v>6</v>
      </c>
      <c r="AT466" s="137">
        <f t="shared" si="17"/>
        <v>0</v>
      </c>
      <c r="AU466" s="137">
        <f t="shared" si="17"/>
        <v>0</v>
      </c>
      <c r="AV466" s="137">
        <f t="shared" si="17"/>
        <v>0</v>
      </c>
      <c r="AW466" s="137">
        <f t="shared" si="17"/>
        <v>0</v>
      </c>
      <c r="AX466" s="137">
        <f t="shared" si="17"/>
        <v>0</v>
      </c>
      <c r="AY466" s="137">
        <f t="shared" si="17"/>
        <v>3</v>
      </c>
      <c r="AZ466" s="137">
        <f t="shared" si="17"/>
        <v>0</v>
      </c>
      <c r="BA466" s="137">
        <f t="shared" si="17"/>
        <v>0</v>
      </c>
      <c r="BB466" s="137">
        <f t="shared" si="17"/>
        <v>3</v>
      </c>
      <c r="BC466" s="137">
        <f t="shared" si="17"/>
        <v>0</v>
      </c>
      <c r="BD466" s="137">
        <f t="shared" si="17"/>
        <v>0</v>
      </c>
      <c r="BE466" s="137">
        <f t="shared" si="17"/>
        <v>2</v>
      </c>
      <c r="BF466" s="137">
        <f t="shared" si="17"/>
        <v>0</v>
      </c>
      <c r="BG466" s="137">
        <f t="shared" si="17"/>
        <v>0</v>
      </c>
      <c r="BH466" s="137">
        <f t="shared" si="17"/>
        <v>0</v>
      </c>
      <c r="BI466" s="137">
        <f t="shared" si="17"/>
        <v>1</v>
      </c>
      <c r="BJ466" s="137">
        <f t="shared" si="17"/>
        <v>3</v>
      </c>
      <c r="BK466" s="137">
        <f t="shared" si="17"/>
        <v>0</v>
      </c>
      <c r="BL466" s="137">
        <f t="shared" si="17"/>
        <v>0</v>
      </c>
      <c r="BM466" s="137">
        <f t="shared" si="17"/>
        <v>0</v>
      </c>
      <c r="BN466" s="137">
        <f t="shared" si="17"/>
        <v>0</v>
      </c>
      <c r="BO466" s="137">
        <f t="shared" si="17"/>
        <v>0</v>
      </c>
      <c r="BP466" s="137">
        <f t="shared" si="17"/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>
      <c r="A487" s="109">
        <v>475</v>
      </c>
      <c r="B487" s="101" t="s">
        <v>775</v>
      </c>
      <c r="C487" s="63" t="s">
        <v>776</v>
      </c>
      <c r="D487" s="56"/>
      <c r="E487" s="137">
        <v>1</v>
      </c>
      <c r="F487" s="137">
        <v>1</v>
      </c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>
        <v>1</v>
      </c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>
        <v>1</v>
      </c>
      <c r="AL487" s="137"/>
      <c r="AM487" s="137"/>
      <c r="AN487" s="137"/>
      <c r="AO487" s="137"/>
      <c r="AP487" s="137"/>
      <c r="AQ487" s="137">
        <v>1</v>
      </c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6</v>
      </c>
      <c r="F508" s="137">
        <v>6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5</v>
      </c>
      <c r="S508" s="137">
        <v>1</v>
      </c>
      <c r="T508" s="137"/>
      <c r="U508" s="137">
        <v>2</v>
      </c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4</v>
      </c>
      <c r="AL508" s="137">
        <v>2</v>
      </c>
      <c r="AM508" s="137"/>
      <c r="AN508" s="137"/>
      <c r="AO508" s="137"/>
      <c r="AP508" s="137"/>
      <c r="AQ508" s="137">
        <v>1</v>
      </c>
      <c r="AR508" s="137"/>
      <c r="AS508" s="137">
        <v>5</v>
      </c>
      <c r="AT508" s="137"/>
      <c r="AU508" s="137"/>
      <c r="AV508" s="137"/>
      <c r="AW508" s="137"/>
      <c r="AX508" s="137"/>
      <c r="AY508" s="137">
        <v>2</v>
      </c>
      <c r="AZ508" s="137"/>
      <c r="BA508" s="137"/>
      <c r="BB508" s="137">
        <v>2</v>
      </c>
      <c r="BC508" s="137"/>
      <c r="BD508" s="137"/>
      <c r="BE508" s="137">
        <v>1</v>
      </c>
      <c r="BF508" s="137"/>
      <c r="BG508" s="137"/>
      <c r="BH508" s="137"/>
      <c r="BI508" s="137">
        <v>1</v>
      </c>
      <c r="BJ508" s="137">
        <v>2</v>
      </c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2</v>
      </c>
      <c r="F509" s="137">
        <v>2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>
        <v>2</v>
      </c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2</v>
      </c>
      <c r="AL509" s="137">
        <v>1</v>
      </c>
      <c r="AM509" s="137"/>
      <c r="AN509" s="137"/>
      <c r="AO509" s="137"/>
      <c r="AP509" s="137"/>
      <c r="AQ509" s="137">
        <v>1</v>
      </c>
      <c r="AR509" s="137"/>
      <c r="AS509" s="137">
        <v>1</v>
      </c>
      <c r="AT509" s="137"/>
      <c r="AU509" s="137"/>
      <c r="AV509" s="137"/>
      <c r="AW509" s="137"/>
      <c r="AX509" s="137"/>
      <c r="AY509" s="137">
        <v>1</v>
      </c>
      <c r="AZ509" s="137"/>
      <c r="BA509" s="137"/>
      <c r="BB509" s="137">
        <v>1</v>
      </c>
      <c r="BC509" s="137"/>
      <c r="BD509" s="137"/>
      <c r="BE509" s="137">
        <v>1</v>
      </c>
      <c r="BF509" s="137"/>
      <c r="BG509" s="137"/>
      <c r="BH509" s="137"/>
      <c r="BI509" s="137"/>
      <c r="BJ509" s="137">
        <v>1</v>
      </c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 aca="true" t="shared" si="18" ref="E537:AJ537">SUM(E538:E547)</f>
        <v>0</v>
      </c>
      <c r="F537" s="137">
        <f t="shared" si="18"/>
        <v>0</v>
      </c>
      <c r="G537" s="137">
        <f t="shared" si="18"/>
        <v>0</v>
      </c>
      <c r="H537" s="137">
        <f t="shared" si="18"/>
        <v>0</v>
      </c>
      <c r="I537" s="137">
        <f t="shared" si="18"/>
        <v>0</v>
      </c>
      <c r="J537" s="137">
        <f t="shared" si="18"/>
        <v>0</v>
      </c>
      <c r="K537" s="137">
        <f t="shared" si="18"/>
        <v>0</v>
      </c>
      <c r="L537" s="137">
        <f t="shared" si="18"/>
        <v>0</v>
      </c>
      <c r="M537" s="137">
        <f t="shared" si="18"/>
        <v>0</v>
      </c>
      <c r="N537" s="137">
        <f t="shared" si="18"/>
        <v>0</v>
      </c>
      <c r="O537" s="137">
        <f t="shared" si="18"/>
        <v>0</v>
      </c>
      <c r="P537" s="137">
        <f t="shared" si="18"/>
        <v>0</v>
      </c>
      <c r="Q537" s="137">
        <f t="shared" si="18"/>
        <v>0</v>
      </c>
      <c r="R537" s="137">
        <f t="shared" si="18"/>
        <v>0</v>
      </c>
      <c r="S537" s="137">
        <f t="shared" si="18"/>
        <v>0</v>
      </c>
      <c r="T537" s="137">
        <f t="shared" si="18"/>
        <v>0</v>
      </c>
      <c r="U537" s="137">
        <f t="shared" si="18"/>
        <v>0</v>
      </c>
      <c r="V537" s="137">
        <f t="shared" si="18"/>
        <v>0</v>
      </c>
      <c r="W537" s="137">
        <f t="shared" si="18"/>
        <v>0</v>
      </c>
      <c r="X537" s="137">
        <f t="shared" si="18"/>
        <v>0</v>
      </c>
      <c r="Y537" s="137">
        <f t="shared" si="18"/>
        <v>0</v>
      </c>
      <c r="Z537" s="137">
        <f t="shared" si="18"/>
        <v>0</v>
      </c>
      <c r="AA537" s="137">
        <f t="shared" si="18"/>
        <v>0</v>
      </c>
      <c r="AB537" s="137">
        <f t="shared" si="18"/>
        <v>0</v>
      </c>
      <c r="AC537" s="137">
        <f t="shared" si="18"/>
        <v>0</v>
      </c>
      <c r="AD537" s="137">
        <f t="shared" si="18"/>
        <v>0</v>
      </c>
      <c r="AE537" s="137">
        <f t="shared" si="18"/>
        <v>0</v>
      </c>
      <c r="AF537" s="137">
        <f t="shared" si="18"/>
        <v>0</v>
      </c>
      <c r="AG537" s="137">
        <f t="shared" si="18"/>
        <v>0</v>
      </c>
      <c r="AH537" s="137">
        <f t="shared" si="18"/>
        <v>0</v>
      </c>
      <c r="AI537" s="137">
        <f t="shared" si="18"/>
        <v>0</v>
      </c>
      <c r="AJ537" s="137">
        <f t="shared" si="18"/>
        <v>0</v>
      </c>
      <c r="AK537" s="137">
        <f aca="true" t="shared" si="19" ref="AK537:BP537">SUM(AK538:AK547)</f>
        <v>0</v>
      </c>
      <c r="AL537" s="137">
        <f t="shared" si="19"/>
        <v>0</v>
      </c>
      <c r="AM537" s="137">
        <f t="shared" si="19"/>
        <v>0</v>
      </c>
      <c r="AN537" s="137">
        <f t="shared" si="19"/>
        <v>0</v>
      </c>
      <c r="AO537" s="137">
        <f t="shared" si="19"/>
        <v>0</v>
      </c>
      <c r="AP537" s="137">
        <f t="shared" si="19"/>
        <v>0</v>
      </c>
      <c r="AQ537" s="137">
        <f t="shared" si="19"/>
        <v>0</v>
      </c>
      <c r="AR537" s="137">
        <f t="shared" si="19"/>
        <v>0</v>
      </c>
      <c r="AS537" s="137">
        <f t="shared" si="19"/>
        <v>0</v>
      </c>
      <c r="AT537" s="137">
        <f t="shared" si="19"/>
        <v>0</v>
      </c>
      <c r="AU537" s="137">
        <f t="shared" si="19"/>
        <v>0</v>
      </c>
      <c r="AV537" s="137">
        <f t="shared" si="19"/>
        <v>0</v>
      </c>
      <c r="AW537" s="137">
        <f t="shared" si="19"/>
        <v>0</v>
      </c>
      <c r="AX537" s="137">
        <f t="shared" si="19"/>
        <v>0</v>
      </c>
      <c r="AY537" s="137">
        <f t="shared" si="19"/>
        <v>0</v>
      </c>
      <c r="AZ537" s="137">
        <f t="shared" si="19"/>
        <v>0</v>
      </c>
      <c r="BA537" s="137">
        <f t="shared" si="19"/>
        <v>0</v>
      </c>
      <c r="BB537" s="137">
        <f t="shared" si="19"/>
        <v>0</v>
      </c>
      <c r="BC537" s="137">
        <f t="shared" si="19"/>
        <v>0</v>
      </c>
      <c r="BD537" s="137">
        <f t="shared" si="19"/>
        <v>0</v>
      </c>
      <c r="BE537" s="137">
        <f t="shared" si="19"/>
        <v>0</v>
      </c>
      <c r="BF537" s="137">
        <f t="shared" si="19"/>
        <v>0</v>
      </c>
      <c r="BG537" s="137">
        <f t="shared" si="19"/>
        <v>0</v>
      </c>
      <c r="BH537" s="137">
        <f t="shared" si="19"/>
        <v>0</v>
      </c>
      <c r="BI537" s="137">
        <f t="shared" si="19"/>
        <v>0</v>
      </c>
      <c r="BJ537" s="137">
        <f t="shared" si="19"/>
        <v>0</v>
      </c>
      <c r="BK537" s="137">
        <f t="shared" si="19"/>
        <v>0</v>
      </c>
      <c r="BL537" s="137">
        <f t="shared" si="19"/>
        <v>0</v>
      </c>
      <c r="BM537" s="137">
        <f t="shared" si="19"/>
        <v>0</v>
      </c>
      <c r="BN537" s="137">
        <f t="shared" si="19"/>
        <v>0</v>
      </c>
      <c r="BO537" s="137">
        <f t="shared" si="19"/>
        <v>0</v>
      </c>
      <c r="BP537" s="137">
        <f t="shared" si="19"/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 aca="true" t="shared" si="20" ref="E548:AJ548">SUM(E549:E591)</f>
        <v>6</v>
      </c>
      <c r="F548" s="137">
        <f t="shared" si="20"/>
        <v>6</v>
      </c>
      <c r="G548" s="137">
        <f t="shared" si="20"/>
        <v>0</v>
      </c>
      <c r="H548" s="137">
        <f t="shared" si="20"/>
        <v>1</v>
      </c>
      <c r="I548" s="137">
        <f t="shared" si="20"/>
        <v>0</v>
      </c>
      <c r="J548" s="137">
        <f t="shared" si="20"/>
        <v>0</v>
      </c>
      <c r="K548" s="137">
        <f t="shared" si="20"/>
        <v>0</v>
      </c>
      <c r="L548" s="137">
        <f t="shared" si="20"/>
        <v>2</v>
      </c>
      <c r="M548" s="137">
        <f t="shared" si="20"/>
        <v>0</v>
      </c>
      <c r="N548" s="137">
        <f t="shared" si="20"/>
        <v>0</v>
      </c>
      <c r="O548" s="137">
        <f t="shared" si="20"/>
        <v>0</v>
      </c>
      <c r="P548" s="137">
        <f t="shared" si="20"/>
        <v>3</v>
      </c>
      <c r="Q548" s="137">
        <f t="shared" si="20"/>
        <v>0</v>
      </c>
      <c r="R548" s="137">
        <f t="shared" si="20"/>
        <v>1</v>
      </c>
      <c r="S548" s="137">
        <f t="shared" si="20"/>
        <v>2</v>
      </c>
      <c r="T548" s="137">
        <f t="shared" si="20"/>
        <v>0</v>
      </c>
      <c r="U548" s="137">
        <f t="shared" si="20"/>
        <v>1</v>
      </c>
      <c r="V548" s="137">
        <f t="shared" si="20"/>
        <v>0</v>
      </c>
      <c r="W548" s="137">
        <f t="shared" si="20"/>
        <v>0</v>
      </c>
      <c r="X548" s="137">
        <f t="shared" si="20"/>
        <v>0</v>
      </c>
      <c r="Y548" s="137">
        <f t="shared" si="20"/>
        <v>0</v>
      </c>
      <c r="Z548" s="137">
        <f t="shared" si="20"/>
        <v>0</v>
      </c>
      <c r="AA548" s="137">
        <f t="shared" si="20"/>
        <v>0</v>
      </c>
      <c r="AB548" s="137">
        <f t="shared" si="20"/>
        <v>0</v>
      </c>
      <c r="AC548" s="137">
        <f t="shared" si="20"/>
        <v>0</v>
      </c>
      <c r="AD548" s="137">
        <f t="shared" si="20"/>
        <v>1</v>
      </c>
      <c r="AE548" s="137">
        <f t="shared" si="20"/>
        <v>0</v>
      </c>
      <c r="AF548" s="137">
        <f t="shared" si="20"/>
        <v>0</v>
      </c>
      <c r="AG548" s="137">
        <f t="shared" si="20"/>
        <v>0</v>
      </c>
      <c r="AH548" s="137">
        <f t="shared" si="20"/>
        <v>0</v>
      </c>
      <c r="AI548" s="137">
        <f t="shared" si="20"/>
        <v>0</v>
      </c>
      <c r="AJ548" s="137">
        <f t="shared" si="20"/>
        <v>0</v>
      </c>
      <c r="AK548" s="137">
        <f aca="true" t="shared" si="21" ref="AK548:BP548">SUM(AK549:AK591)</f>
        <v>4</v>
      </c>
      <c r="AL548" s="137">
        <f t="shared" si="21"/>
        <v>0</v>
      </c>
      <c r="AM548" s="137">
        <f t="shared" si="21"/>
        <v>0</v>
      </c>
      <c r="AN548" s="137">
        <f t="shared" si="21"/>
        <v>0</v>
      </c>
      <c r="AO548" s="137">
        <f t="shared" si="21"/>
        <v>0</v>
      </c>
      <c r="AP548" s="137">
        <f t="shared" si="21"/>
        <v>0</v>
      </c>
      <c r="AQ548" s="137">
        <f t="shared" si="21"/>
        <v>2</v>
      </c>
      <c r="AR548" s="137">
        <f t="shared" si="21"/>
        <v>2</v>
      </c>
      <c r="AS548" s="137">
        <f t="shared" si="21"/>
        <v>2</v>
      </c>
      <c r="AT548" s="137">
        <f t="shared" si="21"/>
        <v>0</v>
      </c>
      <c r="AU548" s="137">
        <f t="shared" si="21"/>
        <v>0</v>
      </c>
      <c r="AV548" s="137">
        <f t="shared" si="21"/>
        <v>0</v>
      </c>
      <c r="AW548" s="137">
        <f t="shared" si="21"/>
        <v>0</v>
      </c>
      <c r="AX548" s="137">
        <f t="shared" si="21"/>
        <v>0</v>
      </c>
      <c r="AY548" s="137">
        <f t="shared" si="21"/>
        <v>0</v>
      </c>
      <c r="AZ548" s="137">
        <f t="shared" si="21"/>
        <v>0</v>
      </c>
      <c r="BA548" s="137">
        <f t="shared" si="21"/>
        <v>0</v>
      </c>
      <c r="BB548" s="137">
        <f t="shared" si="21"/>
        <v>0</v>
      </c>
      <c r="BC548" s="137">
        <f t="shared" si="21"/>
        <v>0</v>
      </c>
      <c r="BD548" s="137">
        <f t="shared" si="21"/>
        <v>0</v>
      </c>
      <c r="BE548" s="137">
        <f t="shared" si="21"/>
        <v>0</v>
      </c>
      <c r="BF548" s="137">
        <f t="shared" si="21"/>
        <v>0</v>
      </c>
      <c r="BG548" s="137">
        <f t="shared" si="21"/>
        <v>0</v>
      </c>
      <c r="BH548" s="137">
        <f t="shared" si="21"/>
        <v>0</v>
      </c>
      <c r="BI548" s="137">
        <f t="shared" si="21"/>
        <v>0</v>
      </c>
      <c r="BJ548" s="137">
        <f t="shared" si="21"/>
        <v>0</v>
      </c>
      <c r="BK548" s="137">
        <f t="shared" si="21"/>
        <v>0</v>
      </c>
      <c r="BL548" s="137">
        <f t="shared" si="21"/>
        <v>0</v>
      </c>
      <c r="BM548" s="137">
        <f t="shared" si="21"/>
        <v>0</v>
      </c>
      <c r="BN548" s="137">
        <f t="shared" si="21"/>
        <v>0</v>
      </c>
      <c r="BO548" s="137">
        <f t="shared" si="21"/>
        <v>0</v>
      </c>
      <c r="BP548" s="137">
        <f t="shared" si="21"/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>
        <v>1</v>
      </c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1</v>
      </c>
      <c r="S576" s="137"/>
      <c r="T576" s="137"/>
      <c r="U576" s="137">
        <v>1</v>
      </c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>
        <v>1</v>
      </c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>
      <c r="A577" s="109">
        <v>565</v>
      </c>
      <c r="B577" s="101" t="s">
        <v>894</v>
      </c>
      <c r="C577" s="63" t="s">
        <v>892</v>
      </c>
      <c r="D577" s="56"/>
      <c r="E577" s="137">
        <v>1</v>
      </c>
      <c r="F577" s="137">
        <v>1</v>
      </c>
      <c r="G577" s="137"/>
      <c r="H577" s="137"/>
      <c r="I577" s="137"/>
      <c r="J577" s="137"/>
      <c r="K577" s="137"/>
      <c r="L577" s="137"/>
      <c r="M577" s="137"/>
      <c r="N577" s="137"/>
      <c r="O577" s="137"/>
      <c r="P577" s="137">
        <v>1</v>
      </c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>
        <v>1</v>
      </c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>
        <v>1</v>
      </c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2</v>
      </c>
      <c r="F578" s="137">
        <v>2</v>
      </c>
      <c r="G578" s="137"/>
      <c r="H578" s="137"/>
      <c r="I578" s="137"/>
      <c r="J578" s="137"/>
      <c r="K578" s="137"/>
      <c r="L578" s="137">
        <v>2</v>
      </c>
      <c r="M578" s="137"/>
      <c r="N578" s="137"/>
      <c r="O578" s="137"/>
      <c r="P578" s="137">
        <v>1</v>
      </c>
      <c r="Q578" s="137"/>
      <c r="R578" s="137"/>
      <c r="S578" s="137">
        <v>1</v>
      </c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>
        <v>2</v>
      </c>
      <c r="AL578" s="137"/>
      <c r="AM578" s="137"/>
      <c r="AN578" s="137"/>
      <c r="AO578" s="137"/>
      <c r="AP578" s="137"/>
      <c r="AQ578" s="137"/>
      <c r="AR578" s="137">
        <v>1</v>
      </c>
      <c r="AS578" s="137">
        <v>1</v>
      </c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>
        <v>1</v>
      </c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>
        <v>1</v>
      </c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>
        <v>1</v>
      </c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/>
      <c r="AS585" s="137">
        <v>1</v>
      </c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 aca="true" t="shared" si="22" ref="E592:AJ592">SUM(E593:E644)</f>
        <v>2</v>
      </c>
      <c r="F592" s="137">
        <f t="shared" si="22"/>
        <v>2</v>
      </c>
      <c r="G592" s="137">
        <f t="shared" si="22"/>
        <v>0</v>
      </c>
      <c r="H592" s="137">
        <f t="shared" si="22"/>
        <v>0</v>
      </c>
      <c r="I592" s="137">
        <f t="shared" si="22"/>
        <v>0</v>
      </c>
      <c r="J592" s="137">
        <f t="shared" si="22"/>
        <v>0</v>
      </c>
      <c r="K592" s="137">
        <f t="shared" si="22"/>
        <v>0</v>
      </c>
      <c r="L592" s="137">
        <f t="shared" si="22"/>
        <v>0</v>
      </c>
      <c r="M592" s="137">
        <f t="shared" si="22"/>
        <v>0</v>
      </c>
      <c r="N592" s="137">
        <f t="shared" si="22"/>
        <v>0</v>
      </c>
      <c r="O592" s="137">
        <f t="shared" si="22"/>
        <v>0</v>
      </c>
      <c r="P592" s="137">
        <f t="shared" si="22"/>
        <v>0</v>
      </c>
      <c r="Q592" s="137">
        <f t="shared" si="22"/>
        <v>2</v>
      </c>
      <c r="R592" s="137">
        <f t="shared" si="22"/>
        <v>0</v>
      </c>
      <c r="S592" s="137">
        <f t="shared" si="22"/>
        <v>0</v>
      </c>
      <c r="T592" s="137">
        <f t="shared" si="22"/>
        <v>0</v>
      </c>
      <c r="U592" s="137">
        <f t="shared" si="22"/>
        <v>1</v>
      </c>
      <c r="V592" s="137">
        <f t="shared" si="22"/>
        <v>0</v>
      </c>
      <c r="W592" s="137">
        <f t="shared" si="22"/>
        <v>0</v>
      </c>
      <c r="X592" s="137">
        <f t="shared" si="22"/>
        <v>0</v>
      </c>
      <c r="Y592" s="137">
        <f t="shared" si="22"/>
        <v>0</v>
      </c>
      <c r="Z592" s="137">
        <f t="shared" si="22"/>
        <v>0</v>
      </c>
      <c r="AA592" s="137">
        <f t="shared" si="22"/>
        <v>0</v>
      </c>
      <c r="AB592" s="137">
        <f t="shared" si="22"/>
        <v>0</v>
      </c>
      <c r="AC592" s="137">
        <f t="shared" si="22"/>
        <v>0</v>
      </c>
      <c r="AD592" s="137">
        <f t="shared" si="22"/>
        <v>0</v>
      </c>
      <c r="AE592" s="137">
        <f t="shared" si="22"/>
        <v>0</v>
      </c>
      <c r="AF592" s="137">
        <f t="shared" si="22"/>
        <v>0</v>
      </c>
      <c r="AG592" s="137">
        <f t="shared" si="22"/>
        <v>0</v>
      </c>
      <c r="AH592" s="137">
        <f t="shared" si="22"/>
        <v>0</v>
      </c>
      <c r="AI592" s="137">
        <f t="shared" si="22"/>
        <v>0</v>
      </c>
      <c r="AJ592" s="137">
        <f t="shared" si="22"/>
        <v>0</v>
      </c>
      <c r="AK592" s="137">
        <f aca="true" t="shared" si="23" ref="AK592:BP592">SUM(AK593:AK644)</f>
        <v>1</v>
      </c>
      <c r="AL592" s="137">
        <f t="shared" si="23"/>
        <v>0</v>
      </c>
      <c r="AM592" s="137">
        <f t="shared" si="23"/>
        <v>0</v>
      </c>
      <c r="AN592" s="137">
        <f t="shared" si="23"/>
        <v>0</v>
      </c>
      <c r="AO592" s="137">
        <f t="shared" si="23"/>
        <v>0</v>
      </c>
      <c r="AP592" s="137">
        <f t="shared" si="23"/>
        <v>0</v>
      </c>
      <c r="AQ592" s="137">
        <f t="shared" si="23"/>
        <v>0</v>
      </c>
      <c r="AR592" s="137">
        <f t="shared" si="23"/>
        <v>0</v>
      </c>
      <c r="AS592" s="137">
        <f t="shared" si="23"/>
        <v>1</v>
      </c>
      <c r="AT592" s="137">
        <f t="shared" si="23"/>
        <v>0</v>
      </c>
      <c r="AU592" s="137">
        <f t="shared" si="23"/>
        <v>1</v>
      </c>
      <c r="AV592" s="137">
        <f t="shared" si="23"/>
        <v>0</v>
      </c>
      <c r="AW592" s="137">
        <f t="shared" si="23"/>
        <v>0</v>
      </c>
      <c r="AX592" s="137">
        <f t="shared" si="23"/>
        <v>0</v>
      </c>
      <c r="AY592" s="137">
        <f t="shared" si="23"/>
        <v>0</v>
      </c>
      <c r="AZ592" s="137">
        <f t="shared" si="23"/>
        <v>0</v>
      </c>
      <c r="BA592" s="137">
        <f t="shared" si="23"/>
        <v>0</v>
      </c>
      <c r="BB592" s="137">
        <f t="shared" si="23"/>
        <v>0</v>
      </c>
      <c r="BC592" s="137">
        <f t="shared" si="23"/>
        <v>0</v>
      </c>
      <c r="BD592" s="137">
        <f t="shared" si="23"/>
        <v>0</v>
      </c>
      <c r="BE592" s="137">
        <f t="shared" si="23"/>
        <v>0</v>
      </c>
      <c r="BF592" s="137">
        <f t="shared" si="23"/>
        <v>0</v>
      </c>
      <c r="BG592" s="137">
        <f t="shared" si="23"/>
        <v>0</v>
      </c>
      <c r="BH592" s="137">
        <f t="shared" si="23"/>
        <v>0</v>
      </c>
      <c r="BI592" s="137">
        <f t="shared" si="23"/>
        <v>0</v>
      </c>
      <c r="BJ592" s="137">
        <f t="shared" si="23"/>
        <v>0</v>
      </c>
      <c r="BK592" s="137">
        <f t="shared" si="23"/>
        <v>0</v>
      </c>
      <c r="BL592" s="137">
        <f t="shared" si="23"/>
        <v>0</v>
      </c>
      <c r="BM592" s="137">
        <f t="shared" si="23"/>
        <v>0</v>
      </c>
      <c r="BN592" s="137">
        <f t="shared" si="23"/>
        <v>0</v>
      </c>
      <c r="BO592" s="137">
        <f t="shared" si="23"/>
        <v>0</v>
      </c>
      <c r="BP592" s="137">
        <f t="shared" si="23"/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>
      <c r="A604" s="109">
        <v>592</v>
      </c>
      <c r="B604" s="101" t="s">
        <v>922</v>
      </c>
      <c r="C604" s="63" t="s">
        <v>919</v>
      </c>
      <c r="D604" s="56"/>
      <c r="E604" s="137">
        <v>1</v>
      </c>
      <c r="F604" s="137">
        <v>1</v>
      </c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>
        <v>1</v>
      </c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>
        <v>1</v>
      </c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>
        <v>1</v>
      </c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>
      <c r="A614" s="109">
        <v>602</v>
      </c>
      <c r="B614" s="101" t="s">
        <v>934</v>
      </c>
      <c r="C614" s="63" t="s">
        <v>935</v>
      </c>
      <c r="D614" s="56"/>
      <c r="E614" s="137">
        <v>1</v>
      </c>
      <c r="F614" s="137">
        <v>1</v>
      </c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>
        <v>1</v>
      </c>
      <c r="R614" s="137"/>
      <c r="S614" s="137"/>
      <c r="T614" s="137"/>
      <c r="U614" s="137">
        <v>1</v>
      </c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>
        <v>1</v>
      </c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 aca="true" t="shared" si="24" ref="E645:AJ645">SUM(E647:E709)</f>
        <v>32</v>
      </c>
      <c r="F645" s="137">
        <f t="shared" si="24"/>
        <v>32</v>
      </c>
      <c r="G645" s="137">
        <f t="shared" si="24"/>
        <v>0</v>
      </c>
      <c r="H645" s="137">
        <f t="shared" si="24"/>
        <v>2</v>
      </c>
      <c r="I645" s="137">
        <f t="shared" si="24"/>
        <v>0</v>
      </c>
      <c r="J645" s="137">
        <f t="shared" si="24"/>
        <v>0</v>
      </c>
      <c r="K645" s="137">
        <f t="shared" si="24"/>
        <v>0</v>
      </c>
      <c r="L645" s="137">
        <f t="shared" si="24"/>
        <v>0</v>
      </c>
      <c r="M645" s="137">
        <f t="shared" si="24"/>
        <v>0</v>
      </c>
      <c r="N645" s="137">
        <f t="shared" si="24"/>
        <v>0</v>
      </c>
      <c r="O645" s="137">
        <f t="shared" si="24"/>
        <v>0</v>
      </c>
      <c r="P645" s="137">
        <f t="shared" si="24"/>
        <v>7</v>
      </c>
      <c r="Q645" s="137">
        <f t="shared" si="24"/>
        <v>5</v>
      </c>
      <c r="R645" s="137">
        <f t="shared" si="24"/>
        <v>20</v>
      </c>
      <c r="S645" s="137">
        <f t="shared" si="24"/>
        <v>0</v>
      </c>
      <c r="T645" s="137">
        <f t="shared" si="24"/>
        <v>0</v>
      </c>
      <c r="U645" s="137">
        <f t="shared" si="24"/>
        <v>3</v>
      </c>
      <c r="V645" s="137">
        <f t="shared" si="24"/>
        <v>0</v>
      </c>
      <c r="W645" s="137">
        <f t="shared" si="24"/>
        <v>0</v>
      </c>
      <c r="X645" s="137">
        <f t="shared" si="24"/>
        <v>0</v>
      </c>
      <c r="Y645" s="137">
        <f t="shared" si="24"/>
        <v>1</v>
      </c>
      <c r="Z645" s="137">
        <f t="shared" si="24"/>
        <v>17</v>
      </c>
      <c r="AA645" s="137">
        <f t="shared" si="24"/>
        <v>0</v>
      </c>
      <c r="AB645" s="137">
        <f t="shared" si="24"/>
        <v>0</v>
      </c>
      <c r="AC645" s="137">
        <f t="shared" si="24"/>
        <v>0</v>
      </c>
      <c r="AD645" s="137">
        <f t="shared" si="24"/>
        <v>0</v>
      </c>
      <c r="AE645" s="137">
        <f t="shared" si="24"/>
        <v>0</v>
      </c>
      <c r="AF645" s="137">
        <f t="shared" si="24"/>
        <v>0</v>
      </c>
      <c r="AG645" s="137">
        <f t="shared" si="24"/>
        <v>0</v>
      </c>
      <c r="AH645" s="137">
        <f t="shared" si="24"/>
        <v>0</v>
      </c>
      <c r="AI645" s="137">
        <f t="shared" si="24"/>
        <v>0</v>
      </c>
      <c r="AJ645" s="137">
        <f t="shared" si="24"/>
        <v>0</v>
      </c>
      <c r="AK645" s="137">
        <f aca="true" t="shared" si="25" ref="AK645:BS645">SUM(AK647:AK709)</f>
        <v>11</v>
      </c>
      <c r="AL645" s="137">
        <f t="shared" si="25"/>
        <v>4</v>
      </c>
      <c r="AM645" s="137">
        <f t="shared" si="25"/>
        <v>0</v>
      </c>
      <c r="AN645" s="137">
        <f t="shared" si="25"/>
        <v>0</v>
      </c>
      <c r="AO645" s="137">
        <f t="shared" si="25"/>
        <v>2</v>
      </c>
      <c r="AP645" s="137">
        <f t="shared" si="25"/>
        <v>0</v>
      </c>
      <c r="AQ645" s="137">
        <f t="shared" si="25"/>
        <v>14</v>
      </c>
      <c r="AR645" s="137">
        <f t="shared" si="25"/>
        <v>6</v>
      </c>
      <c r="AS645" s="137">
        <f t="shared" si="25"/>
        <v>10</v>
      </c>
      <c r="AT645" s="137">
        <f t="shared" si="25"/>
        <v>0</v>
      </c>
      <c r="AU645" s="137">
        <f t="shared" si="25"/>
        <v>0</v>
      </c>
      <c r="AV645" s="137">
        <f t="shared" si="25"/>
        <v>0</v>
      </c>
      <c r="AW645" s="137">
        <f t="shared" si="25"/>
        <v>2</v>
      </c>
      <c r="AX645" s="137">
        <f t="shared" si="25"/>
        <v>0</v>
      </c>
      <c r="AY645" s="137">
        <f t="shared" si="25"/>
        <v>5</v>
      </c>
      <c r="AZ645" s="137">
        <f t="shared" si="25"/>
        <v>2</v>
      </c>
      <c r="BA645" s="137">
        <f t="shared" si="25"/>
        <v>1</v>
      </c>
      <c r="BB645" s="137">
        <f t="shared" si="25"/>
        <v>2</v>
      </c>
      <c r="BC645" s="137">
        <f t="shared" si="25"/>
        <v>1</v>
      </c>
      <c r="BD645" s="137">
        <f t="shared" si="25"/>
        <v>0</v>
      </c>
      <c r="BE645" s="137">
        <f t="shared" si="25"/>
        <v>2</v>
      </c>
      <c r="BF645" s="137">
        <f t="shared" si="25"/>
        <v>0</v>
      </c>
      <c r="BG645" s="137">
        <f t="shared" si="25"/>
        <v>1</v>
      </c>
      <c r="BH645" s="137">
        <f t="shared" si="25"/>
        <v>1</v>
      </c>
      <c r="BI645" s="137">
        <f t="shared" si="25"/>
        <v>0</v>
      </c>
      <c r="BJ645" s="137">
        <f t="shared" si="25"/>
        <v>2</v>
      </c>
      <c r="BK645" s="137">
        <f t="shared" si="25"/>
        <v>0</v>
      </c>
      <c r="BL645" s="137">
        <f t="shared" si="25"/>
        <v>0</v>
      </c>
      <c r="BM645" s="137">
        <f t="shared" si="25"/>
        <v>0</v>
      </c>
      <c r="BN645" s="137">
        <f t="shared" si="25"/>
        <v>0</v>
      </c>
      <c r="BO645" s="137">
        <f t="shared" si="25"/>
        <v>1</v>
      </c>
      <c r="BP645" s="137">
        <f t="shared" si="25"/>
        <v>0</v>
      </c>
      <c r="BQ645" s="137">
        <f t="shared" si="25"/>
        <v>1</v>
      </c>
      <c r="BR645" s="137">
        <f t="shared" si="25"/>
        <v>1</v>
      </c>
      <c r="BS645" s="137">
        <f t="shared" si="25"/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 aca="true" t="shared" si="26" ref="E646:AJ646">SUM(E647:E686)</f>
        <v>32</v>
      </c>
      <c r="F646" s="137">
        <f t="shared" si="26"/>
        <v>32</v>
      </c>
      <c r="G646" s="137">
        <f t="shared" si="26"/>
        <v>0</v>
      </c>
      <c r="H646" s="137">
        <f t="shared" si="26"/>
        <v>2</v>
      </c>
      <c r="I646" s="137">
        <f t="shared" si="26"/>
        <v>0</v>
      </c>
      <c r="J646" s="137">
        <f t="shared" si="26"/>
        <v>0</v>
      </c>
      <c r="K646" s="137">
        <f t="shared" si="26"/>
        <v>0</v>
      </c>
      <c r="L646" s="137">
        <f t="shared" si="26"/>
        <v>0</v>
      </c>
      <c r="M646" s="137">
        <f t="shared" si="26"/>
        <v>0</v>
      </c>
      <c r="N646" s="137">
        <f t="shared" si="26"/>
        <v>0</v>
      </c>
      <c r="O646" s="137">
        <f t="shared" si="26"/>
        <v>0</v>
      </c>
      <c r="P646" s="137">
        <f t="shared" si="26"/>
        <v>7</v>
      </c>
      <c r="Q646" s="137">
        <f t="shared" si="26"/>
        <v>5</v>
      </c>
      <c r="R646" s="137">
        <f t="shared" si="26"/>
        <v>20</v>
      </c>
      <c r="S646" s="137">
        <f t="shared" si="26"/>
        <v>0</v>
      </c>
      <c r="T646" s="137">
        <f t="shared" si="26"/>
        <v>0</v>
      </c>
      <c r="U646" s="137">
        <f t="shared" si="26"/>
        <v>3</v>
      </c>
      <c r="V646" s="137">
        <f t="shared" si="26"/>
        <v>0</v>
      </c>
      <c r="W646" s="137">
        <f t="shared" si="26"/>
        <v>0</v>
      </c>
      <c r="X646" s="137">
        <f t="shared" si="26"/>
        <v>0</v>
      </c>
      <c r="Y646" s="137">
        <f t="shared" si="26"/>
        <v>1</v>
      </c>
      <c r="Z646" s="137">
        <f t="shared" si="26"/>
        <v>17</v>
      </c>
      <c r="AA646" s="137">
        <f t="shared" si="26"/>
        <v>0</v>
      </c>
      <c r="AB646" s="137">
        <f t="shared" si="26"/>
        <v>0</v>
      </c>
      <c r="AC646" s="137">
        <f t="shared" si="26"/>
        <v>0</v>
      </c>
      <c r="AD646" s="137">
        <f t="shared" si="26"/>
        <v>0</v>
      </c>
      <c r="AE646" s="137">
        <f t="shared" si="26"/>
        <v>0</v>
      </c>
      <c r="AF646" s="137">
        <f t="shared" si="26"/>
        <v>0</v>
      </c>
      <c r="AG646" s="137">
        <f t="shared" si="26"/>
        <v>0</v>
      </c>
      <c r="AH646" s="137">
        <f t="shared" si="26"/>
        <v>0</v>
      </c>
      <c r="AI646" s="137">
        <f t="shared" si="26"/>
        <v>0</v>
      </c>
      <c r="AJ646" s="137">
        <f t="shared" si="26"/>
        <v>0</v>
      </c>
      <c r="AK646" s="137">
        <f aca="true" t="shared" si="27" ref="AK646:BP646">SUM(AK647:AK686)</f>
        <v>11</v>
      </c>
      <c r="AL646" s="137">
        <f t="shared" si="27"/>
        <v>4</v>
      </c>
      <c r="AM646" s="137">
        <f t="shared" si="27"/>
        <v>0</v>
      </c>
      <c r="AN646" s="137">
        <f t="shared" si="27"/>
        <v>0</v>
      </c>
      <c r="AO646" s="137">
        <f t="shared" si="27"/>
        <v>2</v>
      </c>
      <c r="AP646" s="137">
        <f t="shared" si="27"/>
        <v>0</v>
      </c>
      <c r="AQ646" s="137">
        <f t="shared" si="27"/>
        <v>14</v>
      </c>
      <c r="AR646" s="137">
        <f t="shared" si="27"/>
        <v>6</v>
      </c>
      <c r="AS646" s="137">
        <f t="shared" si="27"/>
        <v>10</v>
      </c>
      <c r="AT646" s="137">
        <f t="shared" si="27"/>
        <v>0</v>
      </c>
      <c r="AU646" s="137">
        <f t="shared" si="27"/>
        <v>0</v>
      </c>
      <c r="AV646" s="137">
        <f t="shared" si="27"/>
        <v>0</v>
      </c>
      <c r="AW646" s="137">
        <f t="shared" si="27"/>
        <v>2</v>
      </c>
      <c r="AX646" s="137">
        <f t="shared" si="27"/>
        <v>0</v>
      </c>
      <c r="AY646" s="137">
        <f t="shared" si="27"/>
        <v>5</v>
      </c>
      <c r="AZ646" s="137">
        <f t="shared" si="27"/>
        <v>2</v>
      </c>
      <c r="BA646" s="137">
        <f t="shared" si="27"/>
        <v>1</v>
      </c>
      <c r="BB646" s="137">
        <f t="shared" si="27"/>
        <v>2</v>
      </c>
      <c r="BC646" s="137">
        <f t="shared" si="27"/>
        <v>1</v>
      </c>
      <c r="BD646" s="137">
        <f t="shared" si="27"/>
        <v>0</v>
      </c>
      <c r="BE646" s="137">
        <f t="shared" si="27"/>
        <v>2</v>
      </c>
      <c r="BF646" s="137">
        <f t="shared" si="27"/>
        <v>0</v>
      </c>
      <c r="BG646" s="137">
        <f t="shared" si="27"/>
        <v>1</v>
      </c>
      <c r="BH646" s="137">
        <f t="shared" si="27"/>
        <v>1</v>
      </c>
      <c r="BI646" s="137">
        <f t="shared" si="27"/>
        <v>0</v>
      </c>
      <c r="BJ646" s="137">
        <f t="shared" si="27"/>
        <v>2</v>
      </c>
      <c r="BK646" s="137">
        <f t="shared" si="27"/>
        <v>0</v>
      </c>
      <c r="BL646" s="137">
        <f t="shared" si="27"/>
        <v>0</v>
      </c>
      <c r="BM646" s="137">
        <f t="shared" si="27"/>
        <v>0</v>
      </c>
      <c r="BN646" s="137">
        <f t="shared" si="27"/>
        <v>0</v>
      </c>
      <c r="BO646" s="137">
        <f t="shared" si="27"/>
        <v>1</v>
      </c>
      <c r="BP646" s="137">
        <f t="shared" si="27"/>
        <v>0</v>
      </c>
      <c r="BQ646" s="137">
        <f>SUM(BQ647:BQ686)</f>
        <v>1</v>
      </c>
      <c r="BR646" s="137">
        <f>SUM(BR647:BR686)</f>
        <v>1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26</v>
      </c>
      <c r="F658" s="137">
        <v>26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6</v>
      </c>
      <c r="Q658" s="137">
        <v>4</v>
      </c>
      <c r="R658" s="137">
        <v>16</v>
      </c>
      <c r="S658" s="137"/>
      <c r="T658" s="137"/>
      <c r="U658" s="137">
        <v>3</v>
      </c>
      <c r="V658" s="137"/>
      <c r="W658" s="137"/>
      <c r="X658" s="137"/>
      <c r="Y658" s="137"/>
      <c r="Z658" s="137">
        <v>15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8</v>
      </c>
      <c r="AL658" s="137">
        <v>4</v>
      </c>
      <c r="AM658" s="137"/>
      <c r="AN658" s="137"/>
      <c r="AO658" s="137">
        <v>1</v>
      </c>
      <c r="AP658" s="137"/>
      <c r="AQ658" s="137">
        <v>11</v>
      </c>
      <c r="AR658" s="137">
        <v>5</v>
      </c>
      <c r="AS658" s="137">
        <v>9</v>
      </c>
      <c r="AT658" s="137"/>
      <c r="AU658" s="137"/>
      <c r="AV658" s="137"/>
      <c r="AW658" s="137">
        <v>1</v>
      </c>
      <c r="AX658" s="137"/>
      <c r="AY658" s="137">
        <v>5</v>
      </c>
      <c r="AZ658" s="137">
        <v>2</v>
      </c>
      <c r="BA658" s="137">
        <v>1</v>
      </c>
      <c r="BB658" s="137">
        <v>2</v>
      </c>
      <c r="BC658" s="137">
        <v>1</v>
      </c>
      <c r="BD658" s="137"/>
      <c r="BE658" s="137">
        <v>2</v>
      </c>
      <c r="BF658" s="137"/>
      <c r="BG658" s="137">
        <v>1</v>
      </c>
      <c r="BH658" s="137">
        <v>1</v>
      </c>
      <c r="BI658" s="137"/>
      <c r="BJ658" s="137">
        <v>2</v>
      </c>
      <c r="BK658" s="137"/>
      <c r="BL658" s="137"/>
      <c r="BM658" s="137"/>
      <c r="BN658" s="137"/>
      <c r="BO658" s="137">
        <v>1</v>
      </c>
      <c r="BP658" s="137"/>
      <c r="BQ658" s="137">
        <v>1</v>
      </c>
      <c r="BR658" s="137">
        <v>1</v>
      </c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5</v>
      </c>
      <c r="F659" s="137">
        <v>5</v>
      </c>
      <c r="G659" s="137"/>
      <c r="H659" s="137">
        <v>1</v>
      </c>
      <c r="I659" s="137"/>
      <c r="J659" s="137"/>
      <c r="K659" s="137"/>
      <c r="L659" s="137"/>
      <c r="M659" s="137"/>
      <c r="N659" s="137"/>
      <c r="O659" s="137"/>
      <c r="P659" s="137">
        <v>1</v>
      </c>
      <c r="Q659" s="137">
        <v>1</v>
      </c>
      <c r="R659" s="137">
        <v>3</v>
      </c>
      <c r="S659" s="137"/>
      <c r="T659" s="137"/>
      <c r="U659" s="137"/>
      <c r="V659" s="137"/>
      <c r="W659" s="137"/>
      <c r="X659" s="137"/>
      <c r="Y659" s="137">
        <v>1</v>
      </c>
      <c r="Z659" s="137">
        <v>2</v>
      </c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2</v>
      </c>
      <c r="AL659" s="137"/>
      <c r="AM659" s="137"/>
      <c r="AN659" s="137"/>
      <c r="AO659" s="137">
        <v>1</v>
      </c>
      <c r="AP659" s="137"/>
      <c r="AQ659" s="137">
        <v>3</v>
      </c>
      <c r="AR659" s="137"/>
      <c r="AS659" s="137">
        <v>1</v>
      </c>
      <c r="AT659" s="137"/>
      <c r="AU659" s="137"/>
      <c r="AV659" s="137"/>
      <c r="AW659" s="137">
        <v>1</v>
      </c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>
        <v>1</v>
      </c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1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>
        <v>1</v>
      </c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 aca="true" t="shared" si="28" ref="E710:AJ710">SUM(E711:E735)</f>
        <v>1</v>
      </c>
      <c r="F710" s="137">
        <f t="shared" si="28"/>
        <v>1</v>
      </c>
      <c r="G710" s="137">
        <f t="shared" si="28"/>
        <v>0</v>
      </c>
      <c r="H710" s="137">
        <f t="shared" si="28"/>
        <v>0</v>
      </c>
      <c r="I710" s="137">
        <f t="shared" si="28"/>
        <v>0</v>
      </c>
      <c r="J710" s="137">
        <f t="shared" si="28"/>
        <v>0</v>
      </c>
      <c r="K710" s="137">
        <f t="shared" si="28"/>
        <v>0</v>
      </c>
      <c r="L710" s="137">
        <f t="shared" si="28"/>
        <v>0</v>
      </c>
      <c r="M710" s="137">
        <f t="shared" si="28"/>
        <v>0</v>
      </c>
      <c r="N710" s="137">
        <f t="shared" si="28"/>
        <v>0</v>
      </c>
      <c r="O710" s="137">
        <f t="shared" si="28"/>
        <v>0</v>
      </c>
      <c r="P710" s="137">
        <f t="shared" si="28"/>
        <v>0</v>
      </c>
      <c r="Q710" s="137">
        <f t="shared" si="28"/>
        <v>0</v>
      </c>
      <c r="R710" s="137">
        <f t="shared" si="28"/>
        <v>1</v>
      </c>
      <c r="S710" s="137">
        <f t="shared" si="28"/>
        <v>0</v>
      </c>
      <c r="T710" s="137">
        <f t="shared" si="28"/>
        <v>0</v>
      </c>
      <c r="U710" s="137">
        <f t="shared" si="28"/>
        <v>0</v>
      </c>
      <c r="V710" s="137">
        <f t="shared" si="28"/>
        <v>0</v>
      </c>
      <c r="W710" s="137">
        <f t="shared" si="28"/>
        <v>0</v>
      </c>
      <c r="X710" s="137">
        <f t="shared" si="28"/>
        <v>0</v>
      </c>
      <c r="Y710" s="137">
        <f t="shared" si="28"/>
        <v>0</v>
      </c>
      <c r="Z710" s="137">
        <f t="shared" si="28"/>
        <v>1</v>
      </c>
      <c r="AA710" s="137">
        <f t="shared" si="28"/>
        <v>0</v>
      </c>
      <c r="AB710" s="137">
        <f t="shared" si="28"/>
        <v>0</v>
      </c>
      <c r="AC710" s="137">
        <f t="shared" si="28"/>
        <v>0</v>
      </c>
      <c r="AD710" s="137">
        <f t="shared" si="28"/>
        <v>0</v>
      </c>
      <c r="AE710" s="137">
        <f t="shared" si="28"/>
        <v>0</v>
      </c>
      <c r="AF710" s="137">
        <f t="shared" si="28"/>
        <v>0</v>
      </c>
      <c r="AG710" s="137">
        <f t="shared" si="28"/>
        <v>0</v>
      </c>
      <c r="AH710" s="137">
        <f t="shared" si="28"/>
        <v>0</v>
      </c>
      <c r="AI710" s="137">
        <f t="shared" si="28"/>
        <v>0</v>
      </c>
      <c r="AJ710" s="137">
        <f t="shared" si="28"/>
        <v>0</v>
      </c>
      <c r="AK710" s="137">
        <f aca="true" t="shared" si="29" ref="AK710:BP710">SUM(AK711:AK735)</f>
        <v>0</v>
      </c>
      <c r="AL710" s="137">
        <f t="shared" si="29"/>
        <v>0</v>
      </c>
      <c r="AM710" s="137">
        <f t="shared" si="29"/>
        <v>0</v>
      </c>
      <c r="AN710" s="137">
        <f t="shared" si="29"/>
        <v>0</v>
      </c>
      <c r="AO710" s="137">
        <f t="shared" si="29"/>
        <v>0</v>
      </c>
      <c r="AP710" s="137">
        <f t="shared" si="29"/>
        <v>0</v>
      </c>
      <c r="AQ710" s="137">
        <f t="shared" si="29"/>
        <v>1</v>
      </c>
      <c r="AR710" s="137">
        <f t="shared" si="29"/>
        <v>0</v>
      </c>
      <c r="AS710" s="137">
        <f t="shared" si="29"/>
        <v>0</v>
      </c>
      <c r="AT710" s="137">
        <f t="shared" si="29"/>
        <v>0</v>
      </c>
      <c r="AU710" s="137">
        <f t="shared" si="29"/>
        <v>0</v>
      </c>
      <c r="AV710" s="137">
        <f t="shared" si="29"/>
        <v>0</v>
      </c>
      <c r="AW710" s="137">
        <f t="shared" si="29"/>
        <v>0</v>
      </c>
      <c r="AX710" s="137">
        <f t="shared" si="29"/>
        <v>0</v>
      </c>
      <c r="AY710" s="137">
        <f t="shared" si="29"/>
        <v>0</v>
      </c>
      <c r="AZ710" s="137">
        <f t="shared" si="29"/>
        <v>0</v>
      </c>
      <c r="BA710" s="137">
        <f t="shared" si="29"/>
        <v>0</v>
      </c>
      <c r="BB710" s="137">
        <f t="shared" si="29"/>
        <v>0</v>
      </c>
      <c r="BC710" s="137">
        <f t="shared" si="29"/>
        <v>0</v>
      </c>
      <c r="BD710" s="137">
        <f t="shared" si="29"/>
        <v>0</v>
      </c>
      <c r="BE710" s="137">
        <f t="shared" si="29"/>
        <v>0</v>
      </c>
      <c r="BF710" s="137">
        <f t="shared" si="29"/>
        <v>0</v>
      </c>
      <c r="BG710" s="137">
        <f t="shared" si="29"/>
        <v>0</v>
      </c>
      <c r="BH710" s="137">
        <f t="shared" si="29"/>
        <v>0</v>
      </c>
      <c r="BI710" s="137">
        <f t="shared" si="29"/>
        <v>0</v>
      </c>
      <c r="BJ710" s="137">
        <f t="shared" si="29"/>
        <v>0</v>
      </c>
      <c r="BK710" s="137">
        <f t="shared" si="29"/>
        <v>0</v>
      </c>
      <c r="BL710" s="137">
        <f t="shared" si="29"/>
        <v>0</v>
      </c>
      <c r="BM710" s="137">
        <f t="shared" si="29"/>
        <v>0</v>
      </c>
      <c r="BN710" s="137">
        <f t="shared" si="29"/>
        <v>0</v>
      </c>
      <c r="BO710" s="137">
        <f t="shared" si="29"/>
        <v>0</v>
      </c>
      <c r="BP710" s="137">
        <f t="shared" si="29"/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1</v>
      </c>
      <c r="S732" s="137"/>
      <c r="T732" s="137"/>
      <c r="U732" s="137"/>
      <c r="V732" s="137"/>
      <c r="W732" s="137"/>
      <c r="X732" s="137"/>
      <c r="Y732" s="137"/>
      <c r="Z732" s="137">
        <v>1</v>
      </c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>
        <v>1</v>
      </c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 aca="true" t="shared" si="30" ref="E736:AJ736">SUM(E737:E801)</f>
        <v>15</v>
      </c>
      <c r="F736" s="137">
        <f t="shared" si="30"/>
        <v>15</v>
      </c>
      <c r="G736" s="137">
        <f t="shared" si="30"/>
        <v>0</v>
      </c>
      <c r="H736" s="137">
        <f t="shared" si="30"/>
        <v>0</v>
      </c>
      <c r="I736" s="137">
        <f t="shared" si="30"/>
        <v>0</v>
      </c>
      <c r="J736" s="137">
        <f t="shared" si="30"/>
        <v>0</v>
      </c>
      <c r="K736" s="137">
        <f t="shared" si="30"/>
        <v>0</v>
      </c>
      <c r="L736" s="137">
        <f t="shared" si="30"/>
        <v>0</v>
      </c>
      <c r="M736" s="137">
        <f t="shared" si="30"/>
        <v>0</v>
      </c>
      <c r="N736" s="137">
        <f t="shared" si="30"/>
        <v>0</v>
      </c>
      <c r="O736" s="137">
        <f t="shared" si="30"/>
        <v>0</v>
      </c>
      <c r="P736" s="137">
        <f t="shared" si="30"/>
        <v>3</v>
      </c>
      <c r="Q736" s="137">
        <f t="shared" si="30"/>
        <v>0</v>
      </c>
      <c r="R736" s="137">
        <f t="shared" si="30"/>
        <v>12</v>
      </c>
      <c r="S736" s="137">
        <f t="shared" si="30"/>
        <v>0</v>
      </c>
      <c r="T736" s="137">
        <f t="shared" si="30"/>
        <v>0</v>
      </c>
      <c r="U736" s="137">
        <f t="shared" si="30"/>
        <v>0</v>
      </c>
      <c r="V736" s="137">
        <f t="shared" si="30"/>
        <v>0</v>
      </c>
      <c r="W736" s="137">
        <f t="shared" si="30"/>
        <v>0</v>
      </c>
      <c r="X736" s="137">
        <f t="shared" si="30"/>
        <v>0</v>
      </c>
      <c r="Y736" s="137">
        <f t="shared" si="30"/>
        <v>0</v>
      </c>
      <c r="Z736" s="137">
        <f t="shared" si="30"/>
        <v>14</v>
      </c>
      <c r="AA736" s="137">
        <f t="shared" si="30"/>
        <v>0</v>
      </c>
      <c r="AB736" s="137">
        <f t="shared" si="30"/>
        <v>0</v>
      </c>
      <c r="AC736" s="137">
        <f t="shared" si="30"/>
        <v>0</v>
      </c>
      <c r="AD736" s="137">
        <f t="shared" si="30"/>
        <v>0</v>
      </c>
      <c r="AE736" s="137">
        <f t="shared" si="30"/>
        <v>0</v>
      </c>
      <c r="AF736" s="137">
        <f t="shared" si="30"/>
        <v>0</v>
      </c>
      <c r="AG736" s="137">
        <f t="shared" si="30"/>
        <v>0</v>
      </c>
      <c r="AH736" s="137">
        <f t="shared" si="30"/>
        <v>0</v>
      </c>
      <c r="AI736" s="137">
        <f t="shared" si="30"/>
        <v>0</v>
      </c>
      <c r="AJ736" s="137">
        <f t="shared" si="30"/>
        <v>0</v>
      </c>
      <c r="AK736" s="137">
        <f aca="true" t="shared" si="31" ref="AK736:BP736">SUM(AK737:AK801)</f>
        <v>1</v>
      </c>
      <c r="AL736" s="137">
        <f t="shared" si="31"/>
        <v>0</v>
      </c>
      <c r="AM736" s="137">
        <f t="shared" si="31"/>
        <v>0</v>
      </c>
      <c r="AN736" s="137">
        <f t="shared" si="31"/>
        <v>0</v>
      </c>
      <c r="AO736" s="137">
        <f t="shared" si="31"/>
        <v>1</v>
      </c>
      <c r="AP736" s="137">
        <f t="shared" si="31"/>
        <v>0</v>
      </c>
      <c r="AQ736" s="137">
        <f t="shared" si="31"/>
        <v>1</v>
      </c>
      <c r="AR736" s="137">
        <f t="shared" si="31"/>
        <v>3</v>
      </c>
      <c r="AS736" s="137">
        <f t="shared" si="31"/>
        <v>10</v>
      </c>
      <c r="AT736" s="137">
        <f t="shared" si="31"/>
        <v>0</v>
      </c>
      <c r="AU736" s="137">
        <f t="shared" si="31"/>
        <v>0</v>
      </c>
      <c r="AV736" s="137">
        <f t="shared" si="31"/>
        <v>0</v>
      </c>
      <c r="AW736" s="137">
        <f t="shared" si="31"/>
        <v>1</v>
      </c>
      <c r="AX736" s="137">
        <f t="shared" si="31"/>
        <v>0</v>
      </c>
      <c r="AY736" s="137">
        <f t="shared" si="31"/>
        <v>0</v>
      </c>
      <c r="AZ736" s="137">
        <f t="shared" si="31"/>
        <v>0</v>
      </c>
      <c r="BA736" s="137">
        <f t="shared" si="31"/>
        <v>0</v>
      </c>
      <c r="BB736" s="137">
        <f t="shared" si="31"/>
        <v>0</v>
      </c>
      <c r="BC736" s="137">
        <f t="shared" si="31"/>
        <v>0</v>
      </c>
      <c r="BD736" s="137">
        <f t="shared" si="31"/>
        <v>0</v>
      </c>
      <c r="BE736" s="137">
        <f t="shared" si="31"/>
        <v>0</v>
      </c>
      <c r="BF736" s="137">
        <f t="shared" si="31"/>
        <v>0</v>
      </c>
      <c r="BG736" s="137">
        <f t="shared" si="31"/>
        <v>0</v>
      </c>
      <c r="BH736" s="137">
        <f t="shared" si="31"/>
        <v>0</v>
      </c>
      <c r="BI736" s="137">
        <f t="shared" si="31"/>
        <v>0</v>
      </c>
      <c r="BJ736" s="137">
        <f t="shared" si="31"/>
        <v>0</v>
      </c>
      <c r="BK736" s="137">
        <f t="shared" si="31"/>
        <v>0</v>
      </c>
      <c r="BL736" s="137">
        <f t="shared" si="31"/>
        <v>0</v>
      </c>
      <c r="BM736" s="137">
        <f t="shared" si="31"/>
        <v>0</v>
      </c>
      <c r="BN736" s="137">
        <f t="shared" si="31"/>
        <v>0</v>
      </c>
      <c r="BO736" s="137">
        <f t="shared" si="31"/>
        <v>0</v>
      </c>
      <c r="BP736" s="137">
        <f t="shared" si="31"/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15</v>
      </c>
      <c r="F794" s="137">
        <v>15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3</v>
      </c>
      <c r="Q794" s="137"/>
      <c r="R794" s="137">
        <v>12</v>
      </c>
      <c r="S794" s="137"/>
      <c r="T794" s="137"/>
      <c r="U794" s="137"/>
      <c r="V794" s="137"/>
      <c r="W794" s="137"/>
      <c r="X794" s="137"/>
      <c r="Y794" s="137"/>
      <c r="Z794" s="137">
        <v>14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1</v>
      </c>
      <c r="AL794" s="137"/>
      <c r="AM794" s="137"/>
      <c r="AN794" s="137"/>
      <c r="AO794" s="137">
        <v>1</v>
      </c>
      <c r="AP794" s="137"/>
      <c r="AQ794" s="137">
        <v>1</v>
      </c>
      <c r="AR794" s="137">
        <v>3</v>
      </c>
      <c r="AS794" s="137">
        <v>10</v>
      </c>
      <c r="AT794" s="137"/>
      <c r="AU794" s="137"/>
      <c r="AV794" s="137"/>
      <c r="AW794" s="137">
        <v>1</v>
      </c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 aca="true" t="shared" si="32" ref="E802:AJ802">SUM(E803:E817)</f>
        <v>0</v>
      </c>
      <c r="F802" s="137">
        <f t="shared" si="32"/>
        <v>0</v>
      </c>
      <c r="G802" s="137">
        <f t="shared" si="32"/>
        <v>0</v>
      </c>
      <c r="H802" s="137">
        <f t="shared" si="32"/>
        <v>0</v>
      </c>
      <c r="I802" s="137">
        <f t="shared" si="32"/>
        <v>0</v>
      </c>
      <c r="J802" s="137">
        <f t="shared" si="32"/>
        <v>0</v>
      </c>
      <c r="K802" s="137">
        <f t="shared" si="32"/>
        <v>0</v>
      </c>
      <c r="L802" s="137">
        <f t="shared" si="32"/>
        <v>0</v>
      </c>
      <c r="M802" s="137">
        <f t="shared" si="32"/>
        <v>0</v>
      </c>
      <c r="N802" s="137">
        <f t="shared" si="32"/>
        <v>0</v>
      </c>
      <c r="O802" s="137">
        <f t="shared" si="32"/>
        <v>0</v>
      </c>
      <c r="P802" s="137">
        <f t="shared" si="32"/>
        <v>0</v>
      </c>
      <c r="Q802" s="137">
        <f t="shared" si="32"/>
        <v>0</v>
      </c>
      <c r="R802" s="137">
        <f t="shared" si="32"/>
        <v>0</v>
      </c>
      <c r="S802" s="137">
        <f t="shared" si="32"/>
        <v>0</v>
      </c>
      <c r="T802" s="137">
        <f t="shared" si="32"/>
        <v>0</v>
      </c>
      <c r="U802" s="137">
        <f t="shared" si="32"/>
        <v>0</v>
      </c>
      <c r="V802" s="137">
        <f t="shared" si="32"/>
        <v>0</v>
      </c>
      <c r="W802" s="137">
        <f t="shared" si="32"/>
        <v>0</v>
      </c>
      <c r="X802" s="137">
        <f t="shared" si="32"/>
        <v>0</v>
      </c>
      <c r="Y802" s="137">
        <f t="shared" si="32"/>
        <v>0</v>
      </c>
      <c r="Z802" s="137">
        <f t="shared" si="32"/>
        <v>0</v>
      </c>
      <c r="AA802" s="137">
        <f t="shared" si="32"/>
        <v>0</v>
      </c>
      <c r="AB802" s="137">
        <f t="shared" si="32"/>
        <v>0</v>
      </c>
      <c r="AC802" s="137">
        <f t="shared" si="32"/>
        <v>0</v>
      </c>
      <c r="AD802" s="137">
        <f t="shared" si="32"/>
        <v>0</v>
      </c>
      <c r="AE802" s="137">
        <f t="shared" si="32"/>
        <v>0</v>
      </c>
      <c r="AF802" s="137">
        <f t="shared" si="32"/>
        <v>0</v>
      </c>
      <c r="AG802" s="137">
        <f t="shared" si="32"/>
        <v>0</v>
      </c>
      <c r="AH802" s="137">
        <f t="shared" si="32"/>
        <v>0</v>
      </c>
      <c r="AI802" s="137">
        <f t="shared" si="32"/>
        <v>0</v>
      </c>
      <c r="AJ802" s="137">
        <f t="shared" si="32"/>
        <v>0</v>
      </c>
      <c r="AK802" s="137">
        <f aca="true" t="shared" si="33" ref="AK802:BP802">SUM(AK803:AK817)</f>
        <v>0</v>
      </c>
      <c r="AL802" s="137">
        <f t="shared" si="33"/>
        <v>0</v>
      </c>
      <c r="AM802" s="137">
        <f t="shared" si="33"/>
        <v>0</v>
      </c>
      <c r="AN802" s="137">
        <f t="shared" si="33"/>
        <v>0</v>
      </c>
      <c r="AO802" s="137">
        <f t="shared" si="33"/>
        <v>0</v>
      </c>
      <c r="AP802" s="137">
        <f t="shared" si="33"/>
        <v>0</v>
      </c>
      <c r="AQ802" s="137">
        <f t="shared" si="33"/>
        <v>0</v>
      </c>
      <c r="AR802" s="137">
        <f t="shared" si="33"/>
        <v>0</v>
      </c>
      <c r="AS802" s="137">
        <f t="shared" si="33"/>
        <v>0</v>
      </c>
      <c r="AT802" s="137">
        <f t="shared" si="33"/>
        <v>0</v>
      </c>
      <c r="AU802" s="137">
        <f t="shared" si="33"/>
        <v>0</v>
      </c>
      <c r="AV802" s="137">
        <f t="shared" si="33"/>
        <v>0</v>
      </c>
      <c r="AW802" s="137">
        <f t="shared" si="33"/>
        <v>0</v>
      </c>
      <c r="AX802" s="137">
        <f t="shared" si="33"/>
        <v>0</v>
      </c>
      <c r="AY802" s="137">
        <f t="shared" si="33"/>
        <v>0</v>
      </c>
      <c r="AZ802" s="137">
        <f t="shared" si="33"/>
        <v>0</v>
      </c>
      <c r="BA802" s="137">
        <f t="shared" si="33"/>
        <v>0</v>
      </c>
      <c r="BB802" s="137">
        <f t="shared" si="33"/>
        <v>0</v>
      </c>
      <c r="BC802" s="137">
        <f t="shared" si="33"/>
        <v>0</v>
      </c>
      <c r="BD802" s="137">
        <f t="shared" si="33"/>
        <v>0</v>
      </c>
      <c r="BE802" s="137">
        <f t="shared" si="33"/>
        <v>0</v>
      </c>
      <c r="BF802" s="137">
        <f t="shared" si="33"/>
        <v>0</v>
      </c>
      <c r="BG802" s="137">
        <f t="shared" si="33"/>
        <v>0</v>
      </c>
      <c r="BH802" s="137">
        <f t="shared" si="33"/>
        <v>0</v>
      </c>
      <c r="BI802" s="137">
        <f t="shared" si="33"/>
        <v>0</v>
      </c>
      <c r="BJ802" s="137">
        <f t="shared" si="33"/>
        <v>0</v>
      </c>
      <c r="BK802" s="137">
        <f t="shared" si="33"/>
        <v>0</v>
      </c>
      <c r="BL802" s="137">
        <f t="shared" si="33"/>
        <v>0</v>
      </c>
      <c r="BM802" s="137">
        <f t="shared" si="33"/>
        <v>0</v>
      </c>
      <c r="BN802" s="137">
        <f t="shared" si="33"/>
        <v>0</v>
      </c>
      <c r="BO802" s="137">
        <f t="shared" si="33"/>
        <v>0</v>
      </c>
      <c r="BP802" s="137">
        <f t="shared" si="33"/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 aca="true" t="shared" si="34" ref="E818:AJ818">SUM(E819:E878)</f>
        <v>0</v>
      </c>
      <c r="F818" s="137">
        <f t="shared" si="34"/>
        <v>0</v>
      </c>
      <c r="G818" s="137">
        <f t="shared" si="34"/>
        <v>0</v>
      </c>
      <c r="H818" s="137">
        <f t="shared" si="34"/>
        <v>0</v>
      </c>
      <c r="I818" s="137">
        <f t="shared" si="34"/>
        <v>0</v>
      </c>
      <c r="J818" s="137">
        <f t="shared" si="34"/>
        <v>0</v>
      </c>
      <c r="K818" s="137">
        <f t="shared" si="34"/>
        <v>0</v>
      </c>
      <c r="L818" s="137">
        <f t="shared" si="34"/>
        <v>0</v>
      </c>
      <c r="M818" s="137">
        <f t="shared" si="34"/>
        <v>0</v>
      </c>
      <c r="N818" s="137">
        <f t="shared" si="34"/>
        <v>0</v>
      </c>
      <c r="O818" s="137">
        <f t="shared" si="34"/>
        <v>0</v>
      </c>
      <c r="P818" s="137">
        <f t="shared" si="34"/>
        <v>0</v>
      </c>
      <c r="Q818" s="137">
        <f t="shared" si="34"/>
        <v>0</v>
      </c>
      <c r="R818" s="137">
        <f t="shared" si="34"/>
        <v>0</v>
      </c>
      <c r="S818" s="137">
        <f t="shared" si="34"/>
        <v>0</v>
      </c>
      <c r="T818" s="137">
        <f t="shared" si="34"/>
        <v>0</v>
      </c>
      <c r="U818" s="137">
        <f t="shared" si="34"/>
        <v>0</v>
      </c>
      <c r="V818" s="137">
        <f t="shared" si="34"/>
        <v>0</v>
      </c>
      <c r="W818" s="137">
        <f t="shared" si="34"/>
        <v>0</v>
      </c>
      <c r="X818" s="137">
        <f t="shared" si="34"/>
        <v>0</v>
      </c>
      <c r="Y818" s="137">
        <f t="shared" si="34"/>
        <v>0</v>
      </c>
      <c r="Z818" s="137">
        <f t="shared" si="34"/>
        <v>0</v>
      </c>
      <c r="AA818" s="137">
        <f t="shared" si="34"/>
        <v>0</v>
      </c>
      <c r="AB818" s="137">
        <f t="shared" si="34"/>
        <v>0</v>
      </c>
      <c r="AC818" s="137">
        <f t="shared" si="34"/>
        <v>0</v>
      </c>
      <c r="AD818" s="137">
        <f t="shared" si="34"/>
        <v>0</v>
      </c>
      <c r="AE818" s="137">
        <f t="shared" si="34"/>
        <v>0</v>
      </c>
      <c r="AF818" s="137">
        <f t="shared" si="34"/>
        <v>0</v>
      </c>
      <c r="AG818" s="137">
        <f t="shared" si="34"/>
        <v>0</v>
      </c>
      <c r="AH818" s="137">
        <f t="shared" si="34"/>
        <v>0</v>
      </c>
      <c r="AI818" s="137">
        <f t="shared" si="34"/>
        <v>0</v>
      </c>
      <c r="AJ818" s="137">
        <f t="shared" si="34"/>
        <v>0</v>
      </c>
      <c r="AK818" s="137">
        <f aca="true" t="shared" si="35" ref="AK818:BP818">SUM(AK819:AK878)</f>
        <v>0</v>
      </c>
      <c r="AL818" s="137">
        <f t="shared" si="35"/>
        <v>0</v>
      </c>
      <c r="AM818" s="137">
        <f t="shared" si="35"/>
        <v>0</v>
      </c>
      <c r="AN818" s="137">
        <f t="shared" si="35"/>
        <v>0</v>
      </c>
      <c r="AO818" s="137">
        <f t="shared" si="35"/>
        <v>0</v>
      </c>
      <c r="AP818" s="137">
        <f t="shared" si="35"/>
        <v>0</v>
      </c>
      <c r="AQ818" s="137">
        <f t="shared" si="35"/>
        <v>0</v>
      </c>
      <c r="AR818" s="137">
        <f t="shared" si="35"/>
        <v>0</v>
      </c>
      <c r="AS818" s="137">
        <f t="shared" si="35"/>
        <v>0</v>
      </c>
      <c r="AT818" s="137">
        <f t="shared" si="35"/>
        <v>0</v>
      </c>
      <c r="AU818" s="137">
        <f t="shared" si="35"/>
        <v>0</v>
      </c>
      <c r="AV818" s="137">
        <f t="shared" si="35"/>
        <v>0</v>
      </c>
      <c r="AW818" s="137">
        <f t="shared" si="35"/>
        <v>0</v>
      </c>
      <c r="AX818" s="137">
        <f t="shared" si="35"/>
        <v>0</v>
      </c>
      <c r="AY818" s="137">
        <f t="shared" si="35"/>
        <v>0</v>
      </c>
      <c r="AZ818" s="137">
        <f t="shared" si="35"/>
        <v>0</v>
      </c>
      <c r="BA818" s="137">
        <f t="shared" si="35"/>
        <v>0</v>
      </c>
      <c r="BB818" s="137">
        <f t="shared" si="35"/>
        <v>0</v>
      </c>
      <c r="BC818" s="137">
        <f t="shared" si="35"/>
        <v>0</v>
      </c>
      <c r="BD818" s="137">
        <f t="shared" si="35"/>
        <v>0</v>
      </c>
      <c r="BE818" s="137">
        <f t="shared" si="35"/>
        <v>0</v>
      </c>
      <c r="BF818" s="137">
        <f t="shared" si="35"/>
        <v>0</v>
      </c>
      <c r="BG818" s="137">
        <f t="shared" si="35"/>
        <v>0</v>
      </c>
      <c r="BH818" s="137">
        <f t="shared" si="35"/>
        <v>0</v>
      </c>
      <c r="BI818" s="137">
        <f t="shared" si="35"/>
        <v>0</v>
      </c>
      <c r="BJ818" s="137">
        <f t="shared" si="35"/>
        <v>0</v>
      </c>
      <c r="BK818" s="137">
        <f t="shared" si="35"/>
        <v>0</v>
      </c>
      <c r="BL818" s="137">
        <f t="shared" si="35"/>
        <v>0</v>
      </c>
      <c r="BM818" s="137">
        <f t="shared" si="35"/>
        <v>0</v>
      </c>
      <c r="BN818" s="137">
        <f t="shared" si="35"/>
        <v>0</v>
      </c>
      <c r="BO818" s="137">
        <f t="shared" si="35"/>
        <v>0</v>
      </c>
      <c r="BP818" s="137">
        <f t="shared" si="35"/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 aca="true" t="shared" si="36" ref="E879:AJ879">SUM(E880:E944)</f>
        <v>0</v>
      </c>
      <c r="F879" s="137">
        <f t="shared" si="36"/>
        <v>0</v>
      </c>
      <c r="G879" s="137">
        <f t="shared" si="36"/>
        <v>0</v>
      </c>
      <c r="H879" s="137">
        <f t="shared" si="36"/>
        <v>0</v>
      </c>
      <c r="I879" s="137">
        <f t="shared" si="36"/>
        <v>0</v>
      </c>
      <c r="J879" s="137">
        <f t="shared" si="36"/>
        <v>0</v>
      </c>
      <c r="K879" s="137">
        <f t="shared" si="36"/>
        <v>0</v>
      </c>
      <c r="L879" s="137">
        <f t="shared" si="36"/>
        <v>0</v>
      </c>
      <c r="M879" s="137">
        <f t="shared" si="36"/>
        <v>0</v>
      </c>
      <c r="N879" s="137">
        <f t="shared" si="36"/>
        <v>0</v>
      </c>
      <c r="O879" s="137">
        <f t="shared" si="36"/>
        <v>0</v>
      </c>
      <c r="P879" s="137">
        <f t="shared" si="36"/>
        <v>0</v>
      </c>
      <c r="Q879" s="137">
        <f t="shared" si="36"/>
        <v>0</v>
      </c>
      <c r="R879" s="137">
        <f t="shared" si="36"/>
        <v>0</v>
      </c>
      <c r="S879" s="137">
        <f t="shared" si="36"/>
        <v>0</v>
      </c>
      <c r="T879" s="137">
        <f t="shared" si="36"/>
        <v>0</v>
      </c>
      <c r="U879" s="137">
        <f t="shared" si="36"/>
        <v>0</v>
      </c>
      <c r="V879" s="137">
        <f t="shared" si="36"/>
        <v>0</v>
      </c>
      <c r="W879" s="137">
        <f t="shared" si="36"/>
        <v>0</v>
      </c>
      <c r="X879" s="137">
        <f t="shared" si="36"/>
        <v>0</v>
      </c>
      <c r="Y879" s="137">
        <f t="shared" si="36"/>
        <v>0</v>
      </c>
      <c r="Z879" s="137">
        <f t="shared" si="36"/>
        <v>0</v>
      </c>
      <c r="AA879" s="137">
        <f t="shared" si="36"/>
        <v>0</v>
      </c>
      <c r="AB879" s="137">
        <f t="shared" si="36"/>
        <v>0</v>
      </c>
      <c r="AC879" s="137">
        <f t="shared" si="36"/>
        <v>0</v>
      </c>
      <c r="AD879" s="137">
        <f t="shared" si="36"/>
        <v>0</v>
      </c>
      <c r="AE879" s="137">
        <f t="shared" si="36"/>
        <v>0</v>
      </c>
      <c r="AF879" s="137">
        <f t="shared" si="36"/>
        <v>0</v>
      </c>
      <c r="AG879" s="137">
        <f t="shared" si="36"/>
        <v>0</v>
      </c>
      <c r="AH879" s="137">
        <f t="shared" si="36"/>
        <v>0</v>
      </c>
      <c r="AI879" s="137">
        <f t="shared" si="36"/>
        <v>0</v>
      </c>
      <c r="AJ879" s="137">
        <f t="shared" si="36"/>
        <v>0</v>
      </c>
      <c r="AK879" s="137">
        <f aca="true" t="shared" si="37" ref="AK879:BP879">SUM(AK880:AK944)</f>
        <v>0</v>
      </c>
      <c r="AL879" s="137">
        <f t="shared" si="37"/>
        <v>0</v>
      </c>
      <c r="AM879" s="137">
        <f t="shared" si="37"/>
        <v>0</v>
      </c>
      <c r="AN879" s="137">
        <f t="shared" si="37"/>
        <v>0</v>
      </c>
      <c r="AO879" s="137">
        <f t="shared" si="37"/>
        <v>0</v>
      </c>
      <c r="AP879" s="137">
        <f t="shared" si="37"/>
        <v>0</v>
      </c>
      <c r="AQ879" s="137">
        <f t="shared" si="37"/>
        <v>0</v>
      </c>
      <c r="AR879" s="137">
        <f t="shared" si="37"/>
        <v>0</v>
      </c>
      <c r="AS879" s="137">
        <f t="shared" si="37"/>
        <v>0</v>
      </c>
      <c r="AT879" s="137">
        <f t="shared" si="37"/>
        <v>0</v>
      </c>
      <c r="AU879" s="137">
        <f t="shared" si="37"/>
        <v>0</v>
      </c>
      <c r="AV879" s="137">
        <f t="shared" si="37"/>
        <v>0</v>
      </c>
      <c r="AW879" s="137">
        <f t="shared" si="37"/>
        <v>0</v>
      </c>
      <c r="AX879" s="137">
        <f t="shared" si="37"/>
        <v>0</v>
      </c>
      <c r="AY879" s="137">
        <f t="shared" si="37"/>
        <v>0</v>
      </c>
      <c r="AZ879" s="137">
        <f t="shared" si="37"/>
        <v>0</v>
      </c>
      <c r="BA879" s="137">
        <f t="shared" si="37"/>
        <v>0</v>
      </c>
      <c r="BB879" s="137">
        <f t="shared" si="37"/>
        <v>0</v>
      </c>
      <c r="BC879" s="137">
        <f t="shared" si="37"/>
        <v>0</v>
      </c>
      <c r="BD879" s="137">
        <f t="shared" si="37"/>
        <v>0</v>
      </c>
      <c r="BE879" s="137">
        <f t="shared" si="37"/>
        <v>0</v>
      </c>
      <c r="BF879" s="137">
        <f t="shared" si="37"/>
        <v>0</v>
      </c>
      <c r="BG879" s="137">
        <f t="shared" si="37"/>
        <v>0</v>
      </c>
      <c r="BH879" s="137">
        <f t="shared" si="37"/>
        <v>0</v>
      </c>
      <c r="BI879" s="137">
        <f t="shared" si="37"/>
        <v>0</v>
      </c>
      <c r="BJ879" s="137">
        <f t="shared" si="37"/>
        <v>0</v>
      </c>
      <c r="BK879" s="137">
        <f t="shared" si="37"/>
        <v>0</v>
      </c>
      <c r="BL879" s="137">
        <f t="shared" si="37"/>
        <v>0</v>
      </c>
      <c r="BM879" s="137">
        <f t="shared" si="37"/>
        <v>0</v>
      </c>
      <c r="BN879" s="137">
        <f t="shared" si="37"/>
        <v>0</v>
      </c>
      <c r="BO879" s="137">
        <f t="shared" si="37"/>
        <v>0</v>
      </c>
      <c r="BP879" s="137">
        <f t="shared" si="37"/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 aca="true" t="shared" si="38" ref="E945:AJ945">SUM(E946:E1051)</f>
        <v>10</v>
      </c>
      <c r="F945" s="137">
        <f t="shared" si="38"/>
        <v>10</v>
      </c>
      <c r="G945" s="137">
        <f t="shared" si="38"/>
        <v>0</v>
      </c>
      <c r="H945" s="137">
        <f t="shared" si="38"/>
        <v>1</v>
      </c>
      <c r="I945" s="137">
        <f t="shared" si="38"/>
        <v>0</v>
      </c>
      <c r="J945" s="137">
        <f t="shared" si="38"/>
        <v>0</v>
      </c>
      <c r="K945" s="137">
        <f t="shared" si="38"/>
        <v>0</v>
      </c>
      <c r="L945" s="137">
        <f t="shared" si="38"/>
        <v>0</v>
      </c>
      <c r="M945" s="137">
        <f t="shared" si="38"/>
        <v>0</v>
      </c>
      <c r="N945" s="137">
        <f t="shared" si="38"/>
        <v>0</v>
      </c>
      <c r="O945" s="137">
        <f t="shared" si="38"/>
        <v>0</v>
      </c>
      <c r="P945" s="137">
        <f t="shared" si="38"/>
        <v>2</v>
      </c>
      <c r="Q945" s="137">
        <f t="shared" si="38"/>
        <v>2</v>
      </c>
      <c r="R945" s="137">
        <f t="shared" si="38"/>
        <v>6</v>
      </c>
      <c r="S945" s="137">
        <f t="shared" si="38"/>
        <v>0</v>
      </c>
      <c r="T945" s="137">
        <f t="shared" si="38"/>
        <v>0</v>
      </c>
      <c r="U945" s="137">
        <f t="shared" si="38"/>
        <v>0</v>
      </c>
      <c r="V945" s="137">
        <f t="shared" si="38"/>
        <v>0</v>
      </c>
      <c r="W945" s="137">
        <f t="shared" si="38"/>
        <v>0</v>
      </c>
      <c r="X945" s="137">
        <f t="shared" si="38"/>
        <v>0</v>
      </c>
      <c r="Y945" s="137">
        <f t="shared" si="38"/>
        <v>0</v>
      </c>
      <c r="Z945" s="137">
        <f t="shared" si="38"/>
        <v>10</v>
      </c>
      <c r="AA945" s="137">
        <f t="shared" si="38"/>
        <v>0</v>
      </c>
      <c r="AB945" s="137">
        <f t="shared" si="38"/>
        <v>0</v>
      </c>
      <c r="AC945" s="137">
        <f t="shared" si="38"/>
        <v>0</v>
      </c>
      <c r="AD945" s="137">
        <f t="shared" si="38"/>
        <v>0</v>
      </c>
      <c r="AE945" s="137">
        <f t="shared" si="38"/>
        <v>0</v>
      </c>
      <c r="AF945" s="137">
        <f t="shared" si="38"/>
        <v>0</v>
      </c>
      <c r="AG945" s="137">
        <f t="shared" si="38"/>
        <v>0</v>
      </c>
      <c r="AH945" s="137">
        <f t="shared" si="38"/>
        <v>0</v>
      </c>
      <c r="AI945" s="137">
        <f t="shared" si="38"/>
        <v>0</v>
      </c>
      <c r="AJ945" s="137">
        <f t="shared" si="38"/>
        <v>0</v>
      </c>
      <c r="AK945" s="137">
        <f aca="true" t="shared" si="39" ref="AK945:BP945">SUM(AK946:AK1051)</f>
        <v>0</v>
      </c>
      <c r="AL945" s="137">
        <f t="shared" si="39"/>
        <v>0</v>
      </c>
      <c r="AM945" s="137">
        <f t="shared" si="39"/>
        <v>0</v>
      </c>
      <c r="AN945" s="137">
        <f t="shared" si="39"/>
        <v>0</v>
      </c>
      <c r="AO945" s="137">
        <f t="shared" si="39"/>
        <v>3</v>
      </c>
      <c r="AP945" s="137">
        <f t="shared" si="39"/>
        <v>0</v>
      </c>
      <c r="AQ945" s="137">
        <f t="shared" si="39"/>
        <v>4</v>
      </c>
      <c r="AR945" s="137">
        <f t="shared" si="39"/>
        <v>0</v>
      </c>
      <c r="AS945" s="137">
        <f t="shared" si="39"/>
        <v>3</v>
      </c>
      <c r="AT945" s="137">
        <f t="shared" si="39"/>
        <v>0</v>
      </c>
      <c r="AU945" s="137">
        <f t="shared" si="39"/>
        <v>0</v>
      </c>
      <c r="AV945" s="137">
        <f t="shared" si="39"/>
        <v>0</v>
      </c>
      <c r="AW945" s="137">
        <f t="shared" si="39"/>
        <v>0</v>
      </c>
      <c r="AX945" s="137">
        <f t="shared" si="39"/>
        <v>0</v>
      </c>
      <c r="AY945" s="137">
        <f t="shared" si="39"/>
        <v>0</v>
      </c>
      <c r="AZ945" s="137">
        <f t="shared" si="39"/>
        <v>0</v>
      </c>
      <c r="BA945" s="137">
        <f t="shared" si="39"/>
        <v>0</v>
      </c>
      <c r="BB945" s="137">
        <f t="shared" si="39"/>
        <v>0</v>
      </c>
      <c r="BC945" s="137">
        <f t="shared" si="39"/>
        <v>0</v>
      </c>
      <c r="BD945" s="137">
        <f t="shared" si="39"/>
        <v>0</v>
      </c>
      <c r="BE945" s="137">
        <f t="shared" si="39"/>
        <v>0</v>
      </c>
      <c r="BF945" s="137">
        <f t="shared" si="39"/>
        <v>0</v>
      </c>
      <c r="BG945" s="137">
        <f t="shared" si="39"/>
        <v>0</v>
      </c>
      <c r="BH945" s="137">
        <f t="shared" si="39"/>
        <v>0</v>
      </c>
      <c r="BI945" s="137">
        <f t="shared" si="39"/>
        <v>0</v>
      </c>
      <c r="BJ945" s="137">
        <f t="shared" si="39"/>
        <v>0</v>
      </c>
      <c r="BK945" s="137">
        <f t="shared" si="39"/>
        <v>0</v>
      </c>
      <c r="BL945" s="137">
        <f t="shared" si="39"/>
        <v>0</v>
      </c>
      <c r="BM945" s="137">
        <f t="shared" si="39"/>
        <v>0</v>
      </c>
      <c r="BN945" s="137">
        <f t="shared" si="39"/>
        <v>0</v>
      </c>
      <c r="BO945" s="137">
        <f t="shared" si="39"/>
        <v>0</v>
      </c>
      <c r="BP945" s="137">
        <f t="shared" si="39"/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>
      <c r="A949" s="109">
        <v>937</v>
      </c>
      <c r="B949" s="101" t="s">
        <v>1353</v>
      </c>
      <c r="C949" s="63" t="s">
        <v>1350</v>
      </c>
      <c r="D949" s="56"/>
      <c r="E949" s="137">
        <v>2</v>
      </c>
      <c r="F949" s="137">
        <v>2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>
        <v>1</v>
      </c>
      <c r="R949" s="137">
        <v>1</v>
      </c>
      <c r="S949" s="137"/>
      <c r="T949" s="137"/>
      <c r="U949" s="137"/>
      <c r="V949" s="137"/>
      <c r="W949" s="137"/>
      <c r="X949" s="137"/>
      <c r="Y949" s="137"/>
      <c r="Z949" s="137">
        <v>2</v>
      </c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>
        <v>1</v>
      </c>
      <c r="AR949" s="137"/>
      <c r="AS949" s="137">
        <v>1</v>
      </c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6</v>
      </c>
      <c r="F969" s="137">
        <v>6</v>
      </c>
      <c r="G969" s="137"/>
      <c r="H969" s="137">
        <v>1</v>
      </c>
      <c r="I969" s="137"/>
      <c r="J969" s="137"/>
      <c r="K969" s="137"/>
      <c r="L969" s="137"/>
      <c r="M969" s="137"/>
      <c r="N969" s="137"/>
      <c r="O969" s="137"/>
      <c r="P969" s="137">
        <v>2</v>
      </c>
      <c r="Q969" s="137"/>
      <c r="R969" s="137">
        <v>4</v>
      </c>
      <c r="S969" s="137"/>
      <c r="T969" s="137"/>
      <c r="U969" s="137"/>
      <c r="V969" s="137"/>
      <c r="W969" s="137"/>
      <c r="X969" s="137"/>
      <c r="Y969" s="137"/>
      <c r="Z969" s="137">
        <v>6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>
        <v>1</v>
      </c>
      <c r="AP969" s="137"/>
      <c r="AQ969" s="137">
        <v>3</v>
      </c>
      <c r="AR969" s="137"/>
      <c r="AS969" s="137">
        <v>2</v>
      </c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>
      <c r="A991" s="109">
        <v>979</v>
      </c>
      <c r="B991" s="101" t="s">
        <v>1406</v>
      </c>
      <c r="C991" s="63" t="s">
        <v>1407</v>
      </c>
      <c r="D991" s="56"/>
      <c r="E991" s="137">
        <v>1</v>
      </c>
      <c r="F991" s="137">
        <v>1</v>
      </c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>
        <v>1</v>
      </c>
      <c r="R991" s="137"/>
      <c r="S991" s="137"/>
      <c r="T991" s="137"/>
      <c r="U991" s="137"/>
      <c r="V991" s="137"/>
      <c r="W991" s="137"/>
      <c r="X991" s="137"/>
      <c r="Y991" s="137"/>
      <c r="Z991" s="137">
        <v>1</v>
      </c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>
        <v>1</v>
      </c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>
      <c r="A1033" s="109">
        <v>1021</v>
      </c>
      <c r="B1033" s="101" t="s">
        <v>1459</v>
      </c>
      <c r="C1033" s="63" t="s">
        <v>1441</v>
      </c>
      <c r="D1033" s="56"/>
      <c r="E1033" s="137">
        <v>1</v>
      </c>
      <c r="F1033" s="137">
        <v>1</v>
      </c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>
        <v>1</v>
      </c>
      <c r="S1033" s="137"/>
      <c r="T1033" s="137"/>
      <c r="U1033" s="137"/>
      <c r="V1033" s="137"/>
      <c r="W1033" s="137"/>
      <c r="X1033" s="137"/>
      <c r="Y1033" s="137"/>
      <c r="Z1033" s="137">
        <v>1</v>
      </c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>
        <v>1</v>
      </c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 aca="true" t="shared" si="40" ref="E1052:AJ1052">SUM(E1053:E1079)</f>
        <v>1</v>
      </c>
      <c r="F1052" s="137">
        <f t="shared" si="40"/>
        <v>1</v>
      </c>
      <c r="G1052" s="137">
        <f t="shared" si="40"/>
        <v>0</v>
      </c>
      <c r="H1052" s="137">
        <f t="shared" si="40"/>
        <v>0</v>
      </c>
      <c r="I1052" s="137">
        <f t="shared" si="40"/>
        <v>0</v>
      </c>
      <c r="J1052" s="137">
        <f t="shared" si="40"/>
        <v>0</v>
      </c>
      <c r="K1052" s="137">
        <f t="shared" si="40"/>
        <v>0</v>
      </c>
      <c r="L1052" s="137">
        <f t="shared" si="40"/>
        <v>0</v>
      </c>
      <c r="M1052" s="137">
        <f t="shared" si="40"/>
        <v>0</v>
      </c>
      <c r="N1052" s="137">
        <f t="shared" si="40"/>
        <v>0</v>
      </c>
      <c r="O1052" s="137">
        <f t="shared" si="40"/>
        <v>0</v>
      </c>
      <c r="P1052" s="137">
        <f t="shared" si="40"/>
        <v>0</v>
      </c>
      <c r="Q1052" s="137">
        <f t="shared" si="40"/>
        <v>0</v>
      </c>
      <c r="R1052" s="137">
        <f t="shared" si="40"/>
        <v>0</v>
      </c>
      <c r="S1052" s="137">
        <f t="shared" si="40"/>
        <v>1</v>
      </c>
      <c r="T1052" s="137">
        <f t="shared" si="40"/>
        <v>0</v>
      </c>
      <c r="U1052" s="137">
        <f t="shared" si="40"/>
        <v>0</v>
      </c>
      <c r="V1052" s="137">
        <f t="shared" si="40"/>
        <v>0</v>
      </c>
      <c r="W1052" s="137">
        <f t="shared" si="40"/>
        <v>0</v>
      </c>
      <c r="X1052" s="137">
        <f t="shared" si="40"/>
        <v>0</v>
      </c>
      <c r="Y1052" s="137">
        <f t="shared" si="40"/>
        <v>0</v>
      </c>
      <c r="Z1052" s="137">
        <f t="shared" si="40"/>
        <v>0</v>
      </c>
      <c r="AA1052" s="137">
        <f t="shared" si="40"/>
        <v>0</v>
      </c>
      <c r="AB1052" s="137">
        <f t="shared" si="40"/>
        <v>0</v>
      </c>
      <c r="AC1052" s="137">
        <f t="shared" si="40"/>
        <v>0</v>
      </c>
      <c r="AD1052" s="137">
        <f t="shared" si="40"/>
        <v>0</v>
      </c>
      <c r="AE1052" s="137">
        <f t="shared" si="40"/>
        <v>0</v>
      </c>
      <c r="AF1052" s="137">
        <f t="shared" si="40"/>
        <v>0</v>
      </c>
      <c r="AG1052" s="137">
        <f t="shared" si="40"/>
        <v>0</v>
      </c>
      <c r="AH1052" s="137">
        <f t="shared" si="40"/>
        <v>0</v>
      </c>
      <c r="AI1052" s="137">
        <f t="shared" si="40"/>
        <v>1</v>
      </c>
      <c r="AJ1052" s="137">
        <f t="shared" si="40"/>
        <v>0</v>
      </c>
      <c r="AK1052" s="137">
        <f aca="true" t="shared" si="41" ref="AK1052:BP1052">SUM(AK1053:AK1079)</f>
        <v>0</v>
      </c>
      <c r="AL1052" s="137">
        <f t="shared" si="41"/>
        <v>0</v>
      </c>
      <c r="AM1052" s="137">
        <f t="shared" si="41"/>
        <v>0</v>
      </c>
      <c r="AN1052" s="137">
        <f t="shared" si="41"/>
        <v>0</v>
      </c>
      <c r="AO1052" s="137">
        <f t="shared" si="41"/>
        <v>0</v>
      </c>
      <c r="AP1052" s="137">
        <f t="shared" si="41"/>
        <v>0</v>
      </c>
      <c r="AQ1052" s="137">
        <f t="shared" si="41"/>
        <v>0</v>
      </c>
      <c r="AR1052" s="137">
        <f t="shared" si="41"/>
        <v>1</v>
      </c>
      <c r="AS1052" s="137">
        <f t="shared" si="41"/>
        <v>0</v>
      </c>
      <c r="AT1052" s="137">
        <f t="shared" si="41"/>
        <v>0</v>
      </c>
      <c r="AU1052" s="137">
        <f t="shared" si="41"/>
        <v>0</v>
      </c>
      <c r="AV1052" s="137">
        <f t="shared" si="41"/>
        <v>0</v>
      </c>
      <c r="AW1052" s="137">
        <f t="shared" si="41"/>
        <v>0</v>
      </c>
      <c r="AX1052" s="137">
        <f t="shared" si="41"/>
        <v>0</v>
      </c>
      <c r="AY1052" s="137">
        <f t="shared" si="41"/>
        <v>0</v>
      </c>
      <c r="AZ1052" s="137">
        <f t="shared" si="41"/>
        <v>0</v>
      </c>
      <c r="BA1052" s="137">
        <f t="shared" si="41"/>
        <v>0</v>
      </c>
      <c r="BB1052" s="137">
        <f t="shared" si="41"/>
        <v>0</v>
      </c>
      <c r="BC1052" s="137">
        <f t="shared" si="41"/>
        <v>0</v>
      </c>
      <c r="BD1052" s="137">
        <f t="shared" si="41"/>
        <v>0</v>
      </c>
      <c r="BE1052" s="137">
        <f t="shared" si="41"/>
        <v>0</v>
      </c>
      <c r="BF1052" s="137">
        <f t="shared" si="41"/>
        <v>0</v>
      </c>
      <c r="BG1052" s="137">
        <f t="shared" si="41"/>
        <v>0</v>
      </c>
      <c r="BH1052" s="137">
        <f t="shared" si="41"/>
        <v>0</v>
      </c>
      <c r="BI1052" s="137">
        <f t="shared" si="41"/>
        <v>0</v>
      </c>
      <c r="BJ1052" s="137">
        <f t="shared" si="41"/>
        <v>0</v>
      </c>
      <c r="BK1052" s="137">
        <f t="shared" si="41"/>
        <v>0</v>
      </c>
      <c r="BL1052" s="137">
        <f t="shared" si="41"/>
        <v>0</v>
      </c>
      <c r="BM1052" s="137">
        <f t="shared" si="41"/>
        <v>0</v>
      </c>
      <c r="BN1052" s="137">
        <f t="shared" si="41"/>
        <v>0</v>
      </c>
      <c r="BO1052" s="137">
        <f t="shared" si="41"/>
        <v>0</v>
      </c>
      <c r="BP1052" s="137">
        <f t="shared" si="41"/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>
        <v>1</v>
      </c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>
        <v>1</v>
      </c>
      <c r="AJ1058" s="137"/>
      <c r="AK1058" s="137"/>
      <c r="AL1058" s="137"/>
      <c r="AM1058" s="137"/>
      <c r="AN1058" s="137"/>
      <c r="AO1058" s="137"/>
      <c r="AP1058" s="137"/>
      <c r="AQ1058" s="137"/>
      <c r="AR1058" s="137">
        <v>1</v>
      </c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 aca="true" t="shared" si="42" ref="E1694:AJ1694">SUM(E13,E44,E110,E132,E154,E238,E285,E415,E466,E537,E548,E592,E645,E710,E736,E802,E818,E879,E945,E1052,E1081:E1693)</f>
        <v>110</v>
      </c>
      <c r="F1694" s="142">
        <f t="shared" si="42"/>
        <v>110</v>
      </c>
      <c r="G1694" s="142">
        <f t="shared" si="42"/>
        <v>0</v>
      </c>
      <c r="H1694" s="142">
        <f t="shared" si="42"/>
        <v>7</v>
      </c>
      <c r="I1694" s="142">
        <f t="shared" si="42"/>
        <v>0</v>
      </c>
      <c r="J1694" s="142">
        <f t="shared" si="42"/>
        <v>0</v>
      </c>
      <c r="K1694" s="142">
        <f t="shared" si="42"/>
        <v>0</v>
      </c>
      <c r="L1694" s="142">
        <f t="shared" si="42"/>
        <v>4</v>
      </c>
      <c r="M1694" s="142">
        <f t="shared" si="42"/>
        <v>0</v>
      </c>
      <c r="N1694" s="142">
        <f t="shared" si="42"/>
        <v>0</v>
      </c>
      <c r="O1694" s="142">
        <f t="shared" si="42"/>
        <v>0</v>
      </c>
      <c r="P1694" s="142">
        <f t="shared" si="42"/>
        <v>18</v>
      </c>
      <c r="Q1694" s="142">
        <f t="shared" si="42"/>
        <v>12</v>
      </c>
      <c r="R1694" s="142">
        <f t="shared" si="42"/>
        <v>73</v>
      </c>
      <c r="S1694" s="142">
        <f t="shared" si="42"/>
        <v>6</v>
      </c>
      <c r="T1694" s="142">
        <f t="shared" si="42"/>
        <v>1</v>
      </c>
      <c r="U1694" s="142">
        <f t="shared" si="42"/>
        <v>10</v>
      </c>
      <c r="V1694" s="142">
        <f t="shared" si="42"/>
        <v>0</v>
      </c>
      <c r="W1694" s="142">
        <f t="shared" si="42"/>
        <v>0</v>
      </c>
      <c r="X1694" s="142">
        <f t="shared" si="42"/>
        <v>0</v>
      </c>
      <c r="Y1694" s="142">
        <f t="shared" si="42"/>
        <v>1</v>
      </c>
      <c r="Z1694" s="142">
        <f t="shared" si="42"/>
        <v>42</v>
      </c>
      <c r="AA1694" s="142">
        <f t="shared" si="42"/>
        <v>0</v>
      </c>
      <c r="AB1694" s="142">
        <f t="shared" si="42"/>
        <v>0</v>
      </c>
      <c r="AC1694" s="142">
        <f t="shared" si="42"/>
        <v>0</v>
      </c>
      <c r="AD1694" s="142">
        <f t="shared" si="42"/>
        <v>1</v>
      </c>
      <c r="AE1694" s="142">
        <f t="shared" si="42"/>
        <v>0</v>
      </c>
      <c r="AF1694" s="142">
        <f t="shared" si="42"/>
        <v>0</v>
      </c>
      <c r="AG1694" s="142">
        <f t="shared" si="42"/>
        <v>0</v>
      </c>
      <c r="AH1694" s="142">
        <f t="shared" si="42"/>
        <v>0</v>
      </c>
      <c r="AI1694" s="142">
        <f t="shared" si="42"/>
        <v>2</v>
      </c>
      <c r="AJ1694" s="142">
        <f t="shared" si="42"/>
        <v>0</v>
      </c>
      <c r="AK1694" s="142">
        <f aca="true" t="shared" si="43" ref="AK1694:BP1694">SUM(AK13,AK44,AK110,AK132,AK154,AK238,AK285,AK415,AK466,AK537,AK548,AK592,AK645,AK710,AK736,AK802,AK818,AK879,AK945,AK1052,AK1081:AK1693)</f>
        <v>54</v>
      </c>
      <c r="AL1694" s="142">
        <f t="shared" si="43"/>
        <v>23</v>
      </c>
      <c r="AM1694" s="142">
        <f t="shared" si="43"/>
        <v>0</v>
      </c>
      <c r="AN1694" s="142">
        <f t="shared" si="43"/>
        <v>0</v>
      </c>
      <c r="AO1694" s="142">
        <f t="shared" si="43"/>
        <v>8</v>
      </c>
      <c r="AP1694" s="142">
        <f t="shared" si="43"/>
        <v>0</v>
      </c>
      <c r="AQ1694" s="142">
        <f t="shared" si="43"/>
        <v>32</v>
      </c>
      <c r="AR1694" s="142">
        <f t="shared" si="43"/>
        <v>18</v>
      </c>
      <c r="AS1694" s="142">
        <f t="shared" si="43"/>
        <v>49</v>
      </c>
      <c r="AT1694" s="142">
        <f t="shared" si="43"/>
        <v>0</v>
      </c>
      <c r="AU1694" s="142">
        <f t="shared" si="43"/>
        <v>3</v>
      </c>
      <c r="AV1694" s="142">
        <f t="shared" si="43"/>
        <v>0</v>
      </c>
      <c r="AW1694" s="142">
        <f t="shared" si="43"/>
        <v>6</v>
      </c>
      <c r="AX1694" s="142">
        <f t="shared" si="43"/>
        <v>0</v>
      </c>
      <c r="AY1694" s="142">
        <f t="shared" si="43"/>
        <v>24</v>
      </c>
      <c r="AZ1694" s="142">
        <f t="shared" si="43"/>
        <v>6</v>
      </c>
      <c r="BA1694" s="142">
        <f t="shared" si="43"/>
        <v>3</v>
      </c>
      <c r="BB1694" s="142">
        <f t="shared" si="43"/>
        <v>15</v>
      </c>
      <c r="BC1694" s="142">
        <f t="shared" si="43"/>
        <v>1</v>
      </c>
      <c r="BD1694" s="142">
        <f t="shared" si="43"/>
        <v>0</v>
      </c>
      <c r="BE1694" s="142">
        <f t="shared" si="43"/>
        <v>17</v>
      </c>
      <c r="BF1694" s="142">
        <f t="shared" si="43"/>
        <v>1</v>
      </c>
      <c r="BG1694" s="142">
        <f t="shared" si="43"/>
        <v>1</v>
      </c>
      <c r="BH1694" s="142">
        <f t="shared" si="43"/>
        <v>3</v>
      </c>
      <c r="BI1694" s="142">
        <f t="shared" si="43"/>
        <v>1</v>
      </c>
      <c r="BJ1694" s="142">
        <f t="shared" si="43"/>
        <v>10</v>
      </c>
      <c r="BK1694" s="142">
        <f t="shared" si="43"/>
        <v>2</v>
      </c>
      <c r="BL1694" s="142">
        <f t="shared" si="43"/>
        <v>2</v>
      </c>
      <c r="BM1694" s="142">
        <f t="shared" si="43"/>
        <v>0</v>
      </c>
      <c r="BN1694" s="142">
        <f t="shared" si="43"/>
        <v>0</v>
      </c>
      <c r="BO1694" s="142">
        <f t="shared" si="43"/>
        <v>7</v>
      </c>
      <c r="BP1694" s="142">
        <f t="shared" si="43"/>
        <v>0</v>
      </c>
      <c r="BQ1694" s="142">
        <f>SUM(BQ13,BQ44,BQ110,BQ132,BQ154,BQ238,BQ285,BQ415,BQ466,BQ537,BQ548,BQ592,BQ645,BQ710,BQ736,BQ802,BQ818,BQ879,BQ945,BQ1052,BQ1081:BQ1693)</f>
        <v>1</v>
      </c>
      <c r="BR1694" s="142">
        <f>SUM(BR13,BR44,BR110,BR132,BR154,BR238,BR285,BR415,BR466,BR537,BR548,BR592,BR645,BR710,BR736,BR802,BR818,BR879,BR945,BR1052,BR1081:BR1693)</f>
        <v>4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46</v>
      </c>
      <c r="F1695" s="142">
        <v>46</v>
      </c>
      <c r="G1695" s="142"/>
      <c r="H1695" s="142">
        <v>3</v>
      </c>
      <c r="I1695" s="142"/>
      <c r="J1695" s="142"/>
      <c r="K1695" s="142"/>
      <c r="L1695" s="142"/>
      <c r="M1695" s="142"/>
      <c r="N1695" s="142"/>
      <c r="O1695" s="142"/>
      <c r="P1695" s="142">
        <v>9</v>
      </c>
      <c r="Q1695" s="142">
        <v>4</v>
      </c>
      <c r="R1695" s="142">
        <v>31</v>
      </c>
      <c r="S1695" s="142">
        <v>1</v>
      </c>
      <c r="T1695" s="142">
        <v>1</v>
      </c>
      <c r="U1695" s="142">
        <v>3</v>
      </c>
      <c r="V1695" s="142"/>
      <c r="W1695" s="142"/>
      <c r="X1695" s="142"/>
      <c r="Y1695" s="142"/>
      <c r="Z1695" s="142">
        <v>29</v>
      </c>
      <c r="AA1695" s="142"/>
      <c r="AB1695" s="142"/>
      <c r="AC1695" s="142"/>
      <c r="AD1695" s="142"/>
      <c r="AE1695" s="142"/>
      <c r="AF1695" s="142"/>
      <c r="AG1695" s="142"/>
      <c r="AH1695" s="142"/>
      <c r="AI1695" s="142">
        <v>1</v>
      </c>
      <c r="AJ1695" s="142"/>
      <c r="AK1695" s="142">
        <v>13</v>
      </c>
      <c r="AL1695" s="142">
        <v>4</v>
      </c>
      <c r="AM1695" s="142"/>
      <c r="AN1695" s="142"/>
      <c r="AO1695" s="142">
        <v>2</v>
      </c>
      <c r="AP1695" s="142"/>
      <c r="AQ1695" s="142">
        <v>12</v>
      </c>
      <c r="AR1695" s="142">
        <v>10</v>
      </c>
      <c r="AS1695" s="142">
        <v>21</v>
      </c>
      <c r="AT1695" s="142"/>
      <c r="AU1695" s="142">
        <v>1</v>
      </c>
      <c r="AV1695" s="142"/>
      <c r="AW1695" s="142">
        <v>4</v>
      </c>
      <c r="AX1695" s="142"/>
      <c r="AY1695" s="142">
        <v>5</v>
      </c>
      <c r="AZ1695" s="142">
        <v>2</v>
      </c>
      <c r="BA1695" s="142">
        <v>1</v>
      </c>
      <c r="BB1695" s="142">
        <v>2</v>
      </c>
      <c r="BC1695" s="142">
        <v>1</v>
      </c>
      <c r="BD1695" s="142"/>
      <c r="BE1695" s="142">
        <v>2</v>
      </c>
      <c r="BF1695" s="142"/>
      <c r="BG1695" s="142">
        <v>1</v>
      </c>
      <c r="BH1695" s="142">
        <v>1</v>
      </c>
      <c r="BI1695" s="142"/>
      <c r="BJ1695" s="142">
        <v>2</v>
      </c>
      <c r="BK1695" s="142"/>
      <c r="BL1695" s="142"/>
      <c r="BM1695" s="142"/>
      <c r="BN1695" s="142"/>
      <c r="BO1695" s="142">
        <v>1</v>
      </c>
      <c r="BP1695" s="142"/>
      <c r="BQ1695" s="142">
        <v>1</v>
      </c>
      <c r="BR1695" s="142">
        <v>1</v>
      </c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22</v>
      </c>
      <c r="F1696" s="142">
        <v>22</v>
      </c>
      <c r="G1696" s="142"/>
      <c r="H1696" s="142">
        <v>1</v>
      </c>
      <c r="I1696" s="142"/>
      <c r="J1696" s="142"/>
      <c r="K1696" s="142"/>
      <c r="L1696" s="142">
        <v>3</v>
      </c>
      <c r="M1696" s="142"/>
      <c r="N1696" s="142"/>
      <c r="O1696" s="142"/>
      <c r="P1696" s="142">
        <v>4</v>
      </c>
      <c r="Q1696" s="142">
        <v>4</v>
      </c>
      <c r="R1696" s="142">
        <v>12</v>
      </c>
      <c r="S1696" s="142">
        <v>2</v>
      </c>
      <c r="T1696" s="142"/>
      <c r="U1696" s="142">
        <v>2</v>
      </c>
      <c r="V1696" s="142"/>
      <c r="W1696" s="142"/>
      <c r="X1696" s="142"/>
      <c r="Y1696" s="142">
        <v>1</v>
      </c>
      <c r="Z1696" s="142">
        <v>4</v>
      </c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1</v>
      </c>
      <c r="AJ1696" s="142"/>
      <c r="AK1696" s="142">
        <v>14</v>
      </c>
      <c r="AL1696" s="142">
        <v>4</v>
      </c>
      <c r="AM1696" s="142"/>
      <c r="AN1696" s="142"/>
      <c r="AO1696" s="142">
        <v>2</v>
      </c>
      <c r="AP1696" s="142"/>
      <c r="AQ1696" s="142">
        <v>6</v>
      </c>
      <c r="AR1696" s="142">
        <v>4</v>
      </c>
      <c r="AS1696" s="142">
        <v>10</v>
      </c>
      <c r="AT1696" s="142"/>
      <c r="AU1696" s="142"/>
      <c r="AV1696" s="142"/>
      <c r="AW1696" s="142">
        <v>2</v>
      </c>
      <c r="AX1696" s="142"/>
      <c r="AY1696" s="142">
        <v>4</v>
      </c>
      <c r="AZ1696" s="142"/>
      <c r="BA1696" s="142">
        <v>1</v>
      </c>
      <c r="BB1696" s="142">
        <v>3</v>
      </c>
      <c r="BC1696" s="142"/>
      <c r="BD1696" s="142"/>
      <c r="BE1696" s="142">
        <v>4</v>
      </c>
      <c r="BF1696" s="142"/>
      <c r="BG1696" s="142"/>
      <c r="BH1696" s="142"/>
      <c r="BI1696" s="142"/>
      <c r="BJ1696" s="142">
        <v>1</v>
      </c>
      <c r="BK1696" s="142">
        <v>1</v>
      </c>
      <c r="BL1696" s="142">
        <v>1</v>
      </c>
      <c r="BM1696" s="142"/>
      <c r="BN1696" s="142"/>
      <c r="BO1696" s="142">
        <v>2</v>
      </c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40</v>
      </c>
      <c r="F1697" s="142">
        <v>40</v>
      </c>
      <c r="G1697" s="142"/>
      <c r="H1697" s="142">
        <v>3</v>
      </c>
      <c r="I1697" s="142"/>
      <c r="J1697" s="142"/>
      <c r="K1697" s="142"/>
      <c r="L1697" s="142">
        <v>1</v>
      </c>
      <c r="M1697" s="142"/>
      <c r="N1697" s="142"/>
      <c r="O1697" s="142"/>
      <c r="P1697" s="142">
        <v>5</v>
      </c>
      <c r="Q1697" s="142">
        <v>4</v>
      </c>
      <c r="R1697" s="142">
        <v>28</v>
      </c>
      <c r="S1697" s="142">
        <v>3</v>
      </c>
      <c r="T1697" s="142"/>
      <c r="U1697" s="142">
        <v>5</v>
      </c>
      <c r="V1697" s="142"/>
      <c r="W1697" s="142"/>
      <c r="X1697" s="142"/>
      <c r="Y1697" s="142"/>
      <c r="Z1697" s="142">
        <v>8</v>
      </c>
      <c r="AA1697" s="142"/>
      <c r="AB1697" s="142"/>
      <c r="AC1697" s="142"/>
      <c r="AD1697" s="142">
        <v>1</v>
      </c>
      <c r="AE1697" s="142"/>
      <c r="AF1697" s="142"/>
      <c r="AG1697" s="142"/>
      <c r="AH1697" s="142"/>
      <c r="AI1697" s="142"/>
      <c r="AJ1697" s="142"/>
      <c r="AK1697" s="142">
        <v>26</v>
      </c>
      <c r="AL1697" s="142">
        <v>15</v>
      </c>
      <c r="AM1697" s="142"/>
      <c r="AN1697" s="142"/>
      <c r="AO1697" s="142">
        <v>3</v>
      </c>
      <c r="AP1697" s="142"/>
      <c r="AQ1697" s="142">
        <v>13</v>
      </c>
      <c r="AR1697" s="142">
        <v>4</v>
      </c>
      <c r="AS1697" s="142">
        <v>18</v>
      </c>
      <c r="AT1697" s="142"/>
      <c r="AU1697" s="142">
        <v>2</v>
      </c>
      <c r="AV1697" s="142"/>
      <c r="AW1697" s="142"/>
      <c r="AX1697" s="142"/>
      <c r="AY1697" s="142">
        <v>15</v>
      </c>
      <c r="AZ1697" s="142">
        <v>4</v>
      </c>
      <c r="BA1697" s="142">
        <v>1</v>
      </c>
      <c r="BB1697" s="142">
        <v>10</v>
      </c>
      <c r="BC1697" s="142"/>
      <c r="BD1697" s="142"/>
      <c r="BE1697" s="142">
        <v>11</v>
      </c>
      <c r="BF1697" s="142">
        <v>1</v>
      </c>
      <c r="BG1697" s="142"/>
      <c r="BH1697" s="142">
        <v>2</v>
      </c>
      <c r="BI1697" s="142">
        <v>1</v>
      </c>
      <c r="BJ1697" s="142">
        <v>7</v>
      </c>
      <c r="BK1697" s="142">
        <v>1</v>
      </c>
      <c r="BL1697" s="142">
        <v>1</v>
      </c>
      <c r="BM1697" s="142"/>
      <c r="BN1697" s="142"/>
      <c r="BO1697" s="142">
        <v>4</v>
      </c>
      <c r="BP1697" s="142"/>
      <c r="BQ1697" s="142"/>
      <c r="BR1697" s="142">
        <v>3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2</v>
      </c>
      <c r="F1698" s="142">
        <v>2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>
        <v>2</v>
      </c>
      <c r="S1698" s="142"/>
      <c r="T1698" s="142"/>
      <c r="U1698" s="142"/>
      <c r="V1698" s="142"/>
      <c r="W1698" s="142"/>
      <c r="X1698" s="142"/>
      <c r="Y1698" s="142"/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>
        <v>1</v>
      </c>
      <c r="AP1698" s="142"/>
      <c r="AQ1698" s="142">
        <v>1</v>
      </c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7</v>
      </c>
      <c r="F1700" s="142">
        <v>7</v>
      </c>
      <c r="G1700" s="142"/>
      <c r="H1700" s="142">
        <v>7</v>
      </c>
      <c r="I1700" s="142"/>
      <c r="J1700" s="142"/>
      <c r="K1700" s="142"/>
      <c r="L1700" s="142"/>
      <c r="M1700" s="142"/>
      <c r="N1700" s="142"/>
      <c r="O1700" s="142"/>
      <c r="P1700" s="142">
        <v>1</v>
      </c>
      <c r="Q1700" s="142">
        <v>2</v>
      </c>
      <c r="R1700" s="142">
        <v>3</v>
      </c>
      <c r="S1700" s="142"/>
      <c r="T1700" s="142">
        <v>1</v>
      </c>
      <c r="U1700" s="142">
        <v>1</v>
      </c>
      <c r="V1700" s="142"/>
      <c r="W1700" s="142"/>
      <c r="X1700" s="142"/>
      <c r="Y1700" s="142">
        <v>1</v>
      </c>
      <c r="Z1700" s="142">
        <v>1</v>
      </c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1</v>
      </c>
      <c r="AJ1700" s="142"/>
      <c r="AK1700" s="142">
        <v>3</v>
      </c>
      <c r="AL1700" s="142"/>
      <c r="AM1700" s="142"/>
      <c r="AN1700" s="142"/>
      <c r="AO1700" s="142">
        <v>1</v>
      </c>
      <c r="AP1700" s="142"/>
      <c r="AQ1700" s="142">
        <v>2</v>
      </c>
      <c r="AR1700" s="142">
        <v>2</v>
      </c>
      <c r="AS1700" s="142">
        <v>1</v>
      </c>
      <c r="AT1700" s="142"/>
      <c r="AU1700" s="142">
        <v>1</v>
      </c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>
        <v>1</v>
      </c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>
        <v>1</v>
      </c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Height="10" fitToWidth="4" horizontalDpi="600" verticalDpi="600" orientation="landscape" pageOrder="overThenDown" paperSize="9" scale="85" r:id="rId1"/>
  <headerFooter>
    <oddFooter>&amp;LF83A9E72&amp;C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4" t="s">
        <v>118</v>
      </c>
      <c r="C1" s="265"/>
      <c r="D1" s="265"/>
      <c r="E1" s="265"/>
      <c r="F1" s="265"/>
      <c r="G1" s="265"/>
      <c r="H1" s="265"/>
    </row>
    <row r="3" spans="2:8" ht="18.75" customHeight="1">
      <c r="B3" s="246" t="s">
        <v>6</v>
      </c>
      <c r="C3" s="246"/>
      <c r="D3" s="246"/>
      <c r="E3" s="246"/>
      <c r="F3" s="246"/>
      <c r="G3" s="246"/>
      <c r="H3" s="246"/>
    </row>
    <row r="4" ht="8.25" customHeight="1"/>
    <row r="5" spans="2:8" ht="15.75" customHeight="1">
      <c r="B5" s="262" t="s">
        <v>2551</v>
      </c>
      <c r="C5" s="263"/>
      <c r="D5" s="263"/>
      <c r="E5" s="263"/>
      <c r="F5" s="263"/>
      <c r="G5" s="263"/>
      <c r="H5" s="263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68" t="s">
        <v>129</v>
      </c>
      <c r="G9" s="247"/>
      <c r="H9" s="247"/>
    </row>
    <row r="10" spans="1:8" ht="12.75" customHeight="1">
      <c r="A10" s="25"/>
      <c r="B10" s="269"/>
      <c r="C10" s="269"/>
      <c r="D10" s="269"/>
      <c r="E10" s="269"/>
      <c r="F10" s="270" t="s">
        <v>189</v>
      </c>
      <c r="G10" s="271"/>
      <c r="H10" s="271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5"/>
      <c r="H12" s="245"/>
      <c r="I12" s="8"/>
    </row>
    <row r="13" spans="1:9" ht="12.75" customHeight="1">
      <c r="A13" s="22"/>
      <c r="B13" s="202"/>
      <c r="C13" s="203"/>
      <c r="D13" s="204"/>
      <c r="E13" s="208"/>
      <c r="F13" s="266" t="s">
        <v>225</v>
      </c>
      <c r="G13" s="267"/>
      <c r="H13" s="267"/>
      <c r="I13" s="22"/>
    </row>
    <row r="14" spans="1:9" ht="12.75" customHeight="1">
      <c r="A14" s="22"/>
      <c r="B14" s="202"/>
      <c r="C14" s="203"/>
      <c r="D14" s="204"/>
      <c r="E14" s="208"/>
      <c r="F14" s="266"/>
      <c r="G14" s="267"/>
      <c r="H14" s="267"/>
      <c r="I14" s="53"/>
    </row>
    <row r="15" spans="1:8" ht="22.5" customHeight="1">
      <c r="A15" s="22"/>
      <c r="B15" s="202"/>
      <c r="C15" s="203"/>
      <c r="D15" s="204"/>
      <c r="E15" s="208"/>
      <c r="F15" s="266"/>
      <c r="G15" s="267"/>
      <c r="H15" s="267"/>
    </row>
    <row r="16" spans="1:8" ht="11.25" customHeight="1">
      <c r="A16" s="22"/>
      <c r="B16" s="202"/>
      <c r="C16" s="203"/>
      <c r="D16" s="204"/>
      <c r="E16" s="208"/>
      <c r="F16" s="245" t="s">
        <v>175</v>
      </c>
      <c r="G16" s="245"/>
      <c r="H16" s="245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37" t="s">
        <v>2</v>
      </c>
      <c r="C23" s="238"/>
      <c r="D23" s="235" t="s">
        <v>2552</v>
      </c>
      <c r="E23" s="235"/>
      <c r="F23" s="235"/>
      <c r="G23" s="235"/>
      <c r="H23" s="236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34"/>
      <c r="E25" s="235"/>
      <c r="F25" s="235"/>
      <c r="G25" s="235"/>
      <c r="H25" s="236"/>
      <c r="I25" s="21"/>
    </row>
    <row r="26" spans="1:9" ht="12.75" customHeight="1">
      <c r="A26" s="25"/>
      <c r="B26" s="229" t="s">
        <v>2553</v>
      </c>
      <c r="C26" s="201"/>
      <c r="D26" s="201"/>
      <c r="E26" s="201"/>
      <c r="F26" s="201"/>
      <c r="G26" s="201"/>
      <c r="H26" s="230"/>
      <c r="I26" s="21"/>
    </row>
    <row r="27" spans="1:9" ht="12.75" customHeight="1">
      <c r="A27" s="25"/>
      <c r="B27" s="231" t="s">
        <v>2554</v>
      </c>
      <c r="C27" s="232"/>
      <c r="D27" s="232"/>
      <c r="E27" s="232"/>
      <c r="F27" s="232"/>
      <c r="G27" s="232"/>
      <c r="H27" s="233"/>
      <c r="I27" s="21"/>
    </row>
    <row r="28" spans="1:9" ht="12.75" customHeight="1">
      <c r="A28" s="25"/>
      <c r="B28" s="226" t="s">
        <v>116</v>
      </c>
      <c r="C28" s="227"/>
      <c r="D28" s="227"/>
      <c r="E28" s="227"/>
      <c r="F28" s="227"/>
      <c r="G28" s="227"/>
      <c r="H28" s="228"/>
      <c r="I28" s="21"/>
    </row>
    <row r="29" spans="1:9" ht="12.75" customHeight="1">
      <c r="A29" s="25"/>
      <c r="B29" s="242">
        <v>4</v>
      </c>
      <c r="C29" s="243"/>
      <c r="D29" s="243"/>
      <c r="E29" s="243"/>
      <c r="F29" s="243"/>
      <c r="G29" s="243"/>
      <c r="H29" s="244"/>
      <c r="I29" s="21"/>
    </row>
    <row r="30" spans="1:9" ht="12.75" customHeight="1">
      <c r="A30" s="25"/>
      <c r="B30" s="226" t="s">
        <v>117</v>
      </c>
      <c r="C30" s="227"/>
      <c r="D30" s="227"/>
      <c r="E30" s="227"/>
      <c r="F30" s="227"/>
      <c r="G30" s="227"/>
      <c r="H30" s="228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&amp;LF83A9E72&amp;C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5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K57" sqref="AK57:AN57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7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 aca="true" t="shared" si="0" ref="E44:AJ44">SUM(E10,E12,E13,E14,E15,E16,E18,E22,E23,E24,E25,E27,E28,E29,E30,E31,E32,E33,E34,E35,E37,E41,E42,E43)</f>
        <v>0</v>
      </c>
      <c r="F44" s="163">
        <f t="shared" si="0"/>
        <v>0</v>
      </c>
      <c r="G44" s="163">
        <f t="shared" si="0"/>
        <v>0</v>
      </c>
      <c r="H44" s="163">
        <f t="shared" si="0"/>
        <v>0</v>
      </c>
      <c r="I44" s="163">
        <f t="shared" si="0"/>
        <v>0</v>
      </c>
      <c r="J44" s="163">
        <f t="shared" si="0"/>
        <v>0</v>
      </c>
      <c r="K44" s="163">
        <f t="shared" si="0"/>
        <v>0</v>
      </c>
      <c r="L44" s="163">
        <f t="shared" si="0"/>
        <v>0</v>
      </c>
      <c r="M44" s="163">
        <f t="shared" si="0"/>
        <v>0</v>
      </c>
      <c r="N44" s="163">
        <f t="shared" si="0"/>
        <v>0</v>
      </c>
      <c r="O44" s="163">
        <f t="shared" si="0"/>
        <v>0</v>
      </c>
      <c r="P44" s="163">
        <f t="shared" si="0"/>
        <v>0</v>
      </c>
      <c r="Q44" s="163">
        <f t="shared" si="0"/>
        <v>0</v>
      </c>
      <c r="R44" s="163">
        <f t="shared" si="0"/>
        <v>0</v>
      </c>
      <c r="S44" s="163">
        <f t="shared" si="0"/>
        <v>0</v>
      </c>
      <c r="T44" s="163">
        <f t="shared" si="0"/>
        <v>0</v>
      </c>
      <c r="U44" s="163">
        <f t="shared" si="0"/>
        <v>0</v>
      </c>
      <c r="V44" s="163">
        <f t="shared" si="0"/>
        <v>0</v>
      </c>
      <c r="W44" s="163">
        <f t="shared" si="0"/>
        <v>0</v>
      </c>
      <c r="X44" s="163">
        <f t="shared" si="0"/>
        <v>0</v>
      </c>
      <c r="Y44" s="163">
        <f t="shared" si="0"/>
        <v>0</v>
      </c>
      <c r="Z44" s="163">
        <f t="shared" si="0"/>
        <v>0</v>
      </c>
      <c r="AA44" s="163">
        <f t="shared" si="0"/>
        <v>0</v>
      </c>
      <c r="AB44" s="163">
        <f t="shared" si="0"/>
        <v>0</v>
      </c>
      <c r="AC44" s="163">
        <f t="shared" si="0"/>
        <v>0</v>
      </c>
      <c r="AD44" s="163">
        <f t="shared" si="0"/>
        <v>0</v>
      </c>
      <c r="AE44" s="163">
        <f t="shared" si="0"/>
        <v>0</v>
      </c>
      <c r="AF44" s="163">
        <f t="shared" si="0"/>
        <v>0</v>
      </c>
      <c r="AG44" s="163">
        <f t="shared" si="0"/>
        <v>0</v>
      </c>
      <c r="AH44" s="163">
        <f t="shared" si="0"/>
        <v>0</v>
      </c>
      <c r="AI44" s="163">
        <f t="shared" si="0"/>
        <v>0</v>
      </c>
      <c r="AJ44" s="163">
        <f t="shared" si="0"/>
        <v>0</v>
      </c>
      <c r="AK44" s="163">
        <f aca="true" t="shared" si="1" ref="AK44:BA44">SUM(AK10,AK12,AK13,AK14,AK15,AK16,AK18,AK22,AK23,AK24,AK25,AK27,AK28,AK29,AK30,AK31,AK32,AK33,AK34,AK35,AK37,AK41,AK42,AK43)</f>
        <v>0</v>
      </c>
      <c r="AL44" s="163">
        <f t="shared" si="1"/>
        <v>0</v>
      </c>
      <c r="AM44" s="163">
        <f t="shared" si="1"/>
        <v>0</v>
      </c>
      <c r="AN44" s="163">
        <f t="shared" si="1"/>
        <v>0</v>
      </c>
      <c r="AO44" s="163">
        <f t="shared" si="1"/>
        <v>0</v>
      </c>
      <c r="AP44" s="163">
        <f t="shared" si="1"/>
        <v>0</v>
      </c>
      <c r="AQ44" s="163">
        <f t="shared" si="1"/>
        <v>0</v>
      </c>
      <c r="AR44" s="163">
        <f t="shared" si="1"/>
        <v>0</v>
      </c>
      <c r="AS44" s="163">
        <f t="shared" si="1"/>
        <v>0</v>
      </c>
      <c r="AT44" s="163">
        <f t="shared" si="1"/>
        <v>0</v>
      </c>
      <c r="AU44" s="163">
        <f t="shared" si="1"/>
        <v>0</v>
      </c>
      <c r="AV44" s="163">
        <f t="shared" si="1"/>
        <v>0</v>
      </c>
      <c r="AW44" s="163">
        <f t="shared" si="1"/>
        <v>0</v>
      </c>
      <c r="AX44" s="163">
        <f t="shared" si="1"/>
        <v>0</v>
      </c>
      <c r="AY44" s="163">
        <f t="shared" si="1"/>
        <v>0</v>
      </c>
      <c r="AZ44" s="163">
        <f t="shared" si="1"/>
        <v>0</v>
      </c>
      <c r="BA44" s="163">
        <f t="shared" si="1"/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9" t="s">
        <v>2304</v>
      </c>
      <c r="AK49" s="279"/>
      <c r="AL49" s="279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2559</v>
      </c>
      <c r="AV49" s="273"/>
      <c r="AW49" s="273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2"/>
      <c r="AL51" s="282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3"/>
      <c r="AW51" s="273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2560</v>
      </c>
      <c r="AM54" s="257"/>
      <c r="AN54" s="257"/>
      <c r="AO54" s="54"/>
      <c r="AP54" s="23"/>
      <c r="AQ54" s="23"/>
      <c r="AR54" s="23"/>
      <c r="AS54" s="276"/>
      <c r="AT54" s="276"/>
      <c r="AU54" s="276"/>
      <c r="AV54" s="276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80" t="s">
        <v>2561</v>
      </c>
      <c r="AN55" s="281"/>
      <c r="AO55" s="281"/>
      <c r="AP55" s="281"/>
      <c r="AQ55" s="281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4" t="s">
        <v>2562</v>
      </c>
      <c r="AM56" s="274"/>
      <c r="AN56" s="274"/>
      <c r="AO56" s="23"/>
      <c r="AP56" s="275"/>
      <c r="AQ56" s="275"/>
      <c r="AR56" s="275"/>
      <c r="AS56" s="275"/>
      <c r="AT56" s="54"/>
      <c r="AU56" s="54"/>
      <c r="AV56" s="54"/>
      <c r="AW56" s="23"/>
    </row>
    <row r="57" spans="36:49" ht="30" customHeight="1">
      <c r="AJ57" s="23" t="s">
        <v>166</v>
      </c>
      <c r="AK57" s="272" t="s">
        <v>2558</v>
      </c>
      <c r="AL57" s="272"/>
      <c r="AM57" s="272"/>
      <c r="AN57" s="272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B2:B7"/>
    <mergeCell ref="A2:A7"/>
    <mergeCell ref="F4:F7"/>
    <mergeCell ref="E4:E7"/>
    <mergeCell ref="AJ51:AL51"/>
    <mergeCell ref="AG5:AG7"/>
    <mergeCell ref="AJ4:AJ7"/>
    <mergeCell ref="V5:V7"/>
    <mergeCell ref="Y6:AB6"/>
    <mergeCell ref="AJ49:AL49"/>
    <mergeCell ref="AK4:AK7"/>
    <mergeCell ref="AM55:AQ55"/>
    <mergeCell ref="Q4:U4"/>
    <mergeCell ref="J5:J7"/>
    <mergeCell ref="N4:N7"/>
    <mergeCell ref="S5:S7"/>
    <mergeCell ref="C2:C7"/>
    <mergeCell ref="K5:K7"/>
    <mergeCell ref="P4:P7"/>
    <mergeCell ref="T5:T7"/>
    <mergeCell ref="I5:I7"/>
    <mergeCell ref="R5:R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K57:AN5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</mergeCells>
  <hyperlinks>
    <hyperlink ref="AM55" r:id="rId1" display="inbox@vl.zp.court.gov.ua"/>
  </hyperlink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2"/>
  <headerFooter>
    <oddFooter>&amp;LF83A9E72&amp;C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2024-01-22T11:45:13Z</cp:lastPrinted>
  <dcterms:created xsi:type="dcterms:W3CDTF">2012-07-26T14:50:59Z</dcterms:created>
  <dcterms:modified xsi:type="dcterms:W3CDTF">2024-01-22T11:46:30Z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6-7-8_00314_4.2023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F83A9E72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