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<sst xmlns="http://schemas.openxmlformats.org/spreadsheetml/2006/main" count="130" uniqueCount="107">
  <si>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</si>
  <si>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</si>
  <si>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</si>
  <si>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</si>
  <si>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</si>
  <si>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</si>
  <si>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</si>
  <si>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</si>
  <si>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</si>
  <si>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</si>
  <si>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</si>
  <si>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</si>
  <si>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</si>
  <si>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</si>
  <si>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</si>
  <si>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</si>
  <si>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</si>
  <si>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</si>
  <si>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</si>
  <si>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</si>
  <si>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</si>
  <si>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</si>
  <si>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</si>
  <si>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</si>
  <si>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</si>
  <si>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</si>
  <si>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</si>
  <si>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</si>
  <si>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</si>
  <si>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</si>
  <si>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</si>
  <si>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</si>
  <si>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</si>
  <si>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</si>
  <si>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</si>
  <si>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</si>
  <si>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</si>
  <si>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</si>
  <si>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</si>
  <si>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</si>
  <si>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</si>
  <si>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</si>
  <si>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</si>
  <si>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</si>
  <si>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</si>
  <si>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</si>
  <si>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</si>
  <si>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</si>
  <si>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</si>
  <si>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</si>
  <si>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</si>
  <si>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</si>
  <si>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</si>
  <si>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</si>
  <si>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</si>
  <si>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</si>
  <si>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</si>
  <si>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</si>
  <si>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</si>
  <si>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</si>
  <si>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</si>
  <si>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</si>
  <si>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</si>
  <si>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</si>
  <si>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</si>
  <si>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</si>
  <si>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</si>
  <si>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</si>
  <si>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</si>
  <si>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</si>
  <si>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</si>
  <si>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</si>
  <si>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</si>
  <si>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</si>
  <si>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</si>
  <si>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</si>
  <si>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</si>
  <si>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</si>
  <si>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</si>
  <si>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</si>
  <si>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</si>
  <si>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</si>
  <si>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</si>
  <si>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</si>
  <si>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</si>
  <si>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</si>
  <si>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</si>
  <si>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</si>
  <si>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</si>
  <si>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</si>
  <si>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</si>
  <si>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</si>
  <si>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</si>
  <si>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</si>
  <si>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</si>
  <si>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</si>
  <si>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Л.І. Муратова</t>
  </si>
  <si>
    <t>4 січня 2016 року</t>
  </si>
  <si>
    <t>2015 рік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</si>
  <si>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</si>
  <si>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</si>
  <si>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</si>
  <si>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</si>
  <si>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В.О.Кіяшко</t>
  </si>
  <si>
    <t>inbox@vl.zp.court.gov.ua</t>
  </si>
  <si>
    <t>/06143/4-13-76</t>
  </si>
  <si>
    <t>/06143/4-14-64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</si>
</sst>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978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1179</v>
      </c>
      <c r="B16" s="55">
        <v>32794377</v>
      </c>
      <c r="C16" s="55">
        <v>22</v>
      </c>
      <c r="D16" s="55">
        <v>3668283</v>
      </c>
      <c r="E16" s="56"/>
      <c r="F16" s="55">
        <v>286</v>
      </c>
      <c r="G16" s="56">
        <v>337224</v>
      </c>
      <c r="H16" s="55">
        <v>2</v>
      </c>
      <c r="I16" s="55">
        <v>10280</v>
      </c>
      <c r="J16" s="55">
        <v>119</v>
      </c>
      <c r="K16" s="55"/>
      <c r="L16" s="55"/>
      <c r="M16" s="55">
        <v>517</v>
      </c>
      <c r="N16" s="55">
        <v>869767</v>
      </c>
      <c r="O16" s="55"/>
      <c r="P16" s="55"/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&amp;L2851DCE7&amp;CФорма № 4,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536872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43500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1622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214237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226231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62782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32000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&amp;L2851DCE7&amp;CФорма № 4,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B43" sqref="B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1622</v>
      </c>
      <c r="E7" s="57">
        <f>SUM(E8:E20)</f>
        <v>214237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226231</v>
      </c>
      <c r="I7" s="57">
        <f t="shared" si="0"/>
        <v>62782</v>
      </c>
      <c r="J7" s="57">
        <f t="shared" si="0"/>
        <v>32000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>
        <v>1622</v>
      </c>
      <c r="E8" s="58">
        <v>214237</v>
      </c>
      <c r="F8" s="58"/>
      <c r="G8" s="58"/>
      <c r="H8" s="58"/>
      <c r="I8" s="58"/>
      <c r="J8" s="58">
        <v>24000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>
        <v>3000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>
        <v>5000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>
        <v>40000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>
        <v>314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226231</v>
      </c>
      <c r="I20" s="55">
        <v>22468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800</v>
      </c>
      <c r="I21" s="55">
        <v>2700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200</v>
      </c>
      <c r="E22" s="55">
        <v>8800</v>
      </c>
      <c r="F22" s="55"/>
      <c r="G22" s="55"/>
      <c r="H22" s="55">
        <v>7730</v>
      </c>
      <c r="I22" s="55">
        <v>14788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1422</v>
      </c>
      <c r="E24" s="55">
        <v>205437</v>
      </c>
      <c r="F24" s="55"/>
      <c r="G24" s="55"/>
      <c r="H24" s="55">
        <v>217701</v>
      </c>
      <c r="I24" s="55">
        <v>45294</v>
      </c>
      <c r="J24" s="55">
        <v>32000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1422</v>
      </c>
      <c r="E27" s="57">
        <f aca="true" t="shared" si="1" ref="E27:K27">E24-E25-E26</f>
        <v>205437</v>
      </c>
      <c r="F27" s="57">
        <f t="shared" si="1"/>
        <v>0</v>
      </c>
      <c r="G27" s="57">
        <f t="shared" si="1"/>
        <v>0</v>
      </c>
      <c r="H27" s="57">
        <f t="shared" si="1"/>
        <v>217701</v>
      </c>
      <c r="I27" s="57">
        <f t="shared" si="1"/>
        <v>45294</v>
      </c>
      <c r="J27" s="57">
        <f t="shared" si="1"/>
        <v>32000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105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106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104</v>
      </c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vl.zp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&amp;L2851DCE7&amp;CФорма № 4, Підрозділ: Вільнянський районний суд Запорізької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&amp;L2851DCE7&amp;C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2016-01-05T08:52:46Z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4_00314_4.2015    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2851DCE7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