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<sst xmlns="http://schemas.openxmlformats.org/spreadsheetml/2006/main" count="187" uniqueCount="159">
  <si>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</si>
  <si>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</si>
  <si>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</si>
  <si>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</si>
  <si>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</si>
  <si>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</si>
  <si>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</si>
  <si>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</si>
  <si>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</si>
  <si>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</si>
  <si>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</si>
  <si>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</si>
  <si>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</si>
  <si>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</si>
  <si>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</si>
  <si>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</si>
  <si>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</si>
  <si>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</si>
  <si>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</si>
  <si>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</si>
  <si>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</si>
  <si>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</si>
  <si>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</si>
  <si>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</si>
  <si>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</si>
  <si>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</si>
  <si>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</si>
  <si>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</si>
  <si>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</si>
  <si>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</si>
  <si>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</si>
  <si>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</si>
  <si>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</si>
  <si>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</si>
  <si>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</si>
  <si>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</si>
  <si>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</si>
  <si>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</si>
  <si>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</si>
  <si>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</si>
  <si>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</si>
  <si>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</si>
  <si>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</si>
  <si>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</si>
  <si>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</si>
  <si>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</si>
  <si>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</si>
  <si>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</si>
  <si>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</si>
  <si>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</si>
  <si>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</si>
  <si>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</si>
  <si>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</si>
  <si>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</si>
  <si>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</si>
  <si>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</si>
  <si>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</si>
  <si>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</si>
  <si>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</si>
  <si>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</si>
  <si>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</si>
  <si>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</si>
  <si>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</si>
  <si>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</si>
  <si>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</si>
  <si>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</si>
  <si>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</si>
  <si>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</si>
  <si>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</si>
  <si>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</si>
  <si>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</si>
  <si>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</si>
  <si>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</si>
  <si>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</si>
  <si>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</si>
  <si>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</si>
  <si>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</si>
  <si>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</si>
  <si>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</si>
  <si>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</si>
  <si>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</si>
  <si>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</si>
  <si>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</si>
  <si>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</si>
  <si>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</si>
  <si>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</si>
  <si>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</si>
  <si>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</si>
  <si>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</si>
  <si>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</si>
  <si>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</si>
  <si>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</si>
  <si>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</si>
  <si>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</si>
  <si>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</si>
  <si>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</si>
  <si>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</si>
  <si>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</si>
  <si>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</si>
  <si>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</si>
  <si>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</si>
  <si>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</si>
  <si>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</si>
  <si>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</si>
  <si>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</si>
  <si>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</si>
  <si>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</si>
  <si>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</si>
  <si>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</si>
  <si>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</si>
  <si>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</si>
  <si>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</si>
  <si>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</si>
  <si>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</si>
  <si>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</si>
  <si>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</si>
  <si>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</si>
  <si>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</si>
  <si>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</si>
  <si>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</si>
  <si>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</si>
  <si>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</si>
  <si>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</si>
  <si>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</si>
  <si>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</si>
  <si>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</si>
  <si>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</si>
  <si>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</si>
  <si>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</si>
  <si>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</si>
  <si>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</si>
  <si>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</si>
  <si>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</si>
  <si>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</si>
  <si>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</si>
  <si>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</si>
  <si>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</si>
  <si>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</si>
  <si>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</si>
  <si>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</si>
  <si>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</si>
  <si>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</si>
  <si>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</si>
  <si>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</si>
  <si>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</si>
  <si>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</si>
  <si>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</si>
  <si>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</si>
  <si>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</si>
  <si>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Т.О. Ротко</t>
  </si>
  <si>
    <t>2 січня 2018 року</t>
  </si>
  <si>
    <t>2017 рік</t>
  </si>
  <si>
    <t>Вільнянський районний суд Запорізької області</t>
  </si>
  <si>
    <t>70002. Запорізька область.м. Вільнянськ</t>
  </si>
  <si>
    <t>вул. Бочарова</t>
  </si>
  <si>
    <t>Т.Д.Беспалько</t>
  </si>
  <si>
    <t>(06143)41873</t>
  </si>
  <si>
    <t>inbox@vl.zp.court.gov.ua</t>
  </si>
  <si>
    <t>(06143)41464</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</si>
</sst>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44" fillId="0" borderId="23" xfId="42" applyNumberForma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1554</v>
      </c>
      <c r="D6" s="128">
        <f t="shared" si="0"/>
        <v>1429692.26</v>
      </c>
      <c r="E6" s="128">
        <f t="shared" si="0"/>
        <v>1258</v>
      </c>
      <c r="F6" s="128">
        <f t="shared" si="0"/>
        <v>1243513.98</v>
      </c>
      <c r="G6" s="128">
        <f t="shared" si="0"/>
        <v>33</v>
      </c>
      <c r="H6" s="128">
        <f t="shared" si="0"/>
        <v>46568.1</v>
      </c>
      <c r="I6" s="128">
        <f t="shared" si="0"/>
        <v>87</v>
      </c>
      <c r="J6" s="128">
        <f t="shared" si="0"/>
        <v>59927.07</v>
      </c>
      <c r="K6" s="128">
        <f t="shared" si="0"/>
        <v>204</v>
      </c>
      <c r="L6" s="128">
        <f t="shared" si="0"/>
        <v>155325.27000000002</v>
      </c>
    </row>
    <row r="7" spans="1:12" ht="16.5" customHeight="1">
      <c r="A7" s="118">
        <v>2</v>
      </c>
      <c r="B7" s="121" t="s">
        <v>114</v>
      </c>
      <c r="C7" s="129">
        <v>941</v>
      </c>
      <c r="D7" s="129">
        <v>1051132.26</v>
      </c>
      <c r="E7" s="129">
        <v>711</v>
      </c>
      <c r="F7" s="129">
        <v>867623.18</v>
      </c>
      <c r="G7" s="129">
        <v>19</v>
      </c>
      <c r="H7" s="129">
        <v>36895.5</v>
      </c>
      <c r="I7" s="129">
        <v>74</v>
      </c>
      <c r="J7" s="129">
        <v>54167.07</v>
      </c>
      <c r="K7" s="129">
        <v>155</v>
      </c>
      <c r="L7" s="129">
        <v>126685.27</v>
      </c>
    </row>
    <row r="8" spans="1:12" ht="16.5" customHeight="1">
      <c r="A8" s="118">
        <v>3</v>
      </c>
      <c r="B8" s="122" t="s">
        <v>115</v>
      </c>
      <c r="C8" s="129">
        <v>357</v>
      </c>
      <c r="D8" s="129">
        <v>599660.36</v>
      </c>
      <c r="E8" s="129">
        <v>338</v>
      </c>
      <c r="F8" s="129">
        <v>564460.86</v>
      </c>
      <c r="G8" s="129">
        <v>17</v>
      </c>
      <c r="H8" s="129">
        <v>31438</v>
      </c>
      <c r="I8" s="129">
        <v>1</v>
      </c>
      <c r="J8" s="129">
        <v>551.2</v>
      </c>
      <c r="K8" s="129">
        <v>5</v>
      </c>
      <c r="L8" s="129">
        <v>8000</v>
      </c>
    </row>
    <row r="9" spans="1:12" ht="16.5" customHeight="1">
      <c r="A9" s="118">
        <v>4</v>
      </c>
      <c r="B9" s="122" t="s">
        <v>116</v>
      </c>
      <c r="C9" s="129">
        <v>584</v>
      </c>
      <c r="D9" s="129">
        <v>451471.9</v>
      </c>
      <c r="E9" s="129">
        <v>373</v>
      </c>
      <c r="F9" s="129">
        <v>303162.32</v>
      </c>
      <c r="G9" s="129">
        <v>2</v>
      </c>
      <c r="H9" s="129">
        <v>5457.5</v>
      </c>
      <c r="I9" s="129">
        <v>73</v>
      </c>
      <c r="J9" s="129">
        <v>53615.87</v>
      </c>
      <c r="K9" s="129">
        <v>150</v>
      </c>
      <c r="L9" s="129">
        <v>118685.27</v>
      </c>
    </row>
    <row r="10" spans="1:12" ht="19.5" customHeight="1">
      <c r="A10" s="118">
        <v>5</v>
      </c>
      <c r="B10" s="121" t="s">
        <v>117</v>
      </c>
      <c r="C10" s="129">
        <v>317</v>
      </c>
      <c r="D10" s="129">
        <v>228160</v>
      </c>
      <c r="E10" s="129">
        <v>296</v>
      </c>
      <c r="F10" s="129">
        <v>239524</v>
      </c>
      <c r="G10" s="129">
        <v>5</v>
      </c>
      <c r="H10" s="129">
        <v>3849.2</v>
      </c>
      <c r="I10" s="129">
        <v>4</v>
      </c>
      <c r="J10" s="129">
        <v>2560</v>
      </c>
      <c r="K10" s="129">
        <v>18</v>
      </c>
      <c r="L10" s="129">
        <v>15040</v>
      </c>
    </row>
    <row r="11" spans="1:12" ht="19.5" customHeight="1">
      <c r="A11" s="118">
        <v>6</v>
      </c>
      <c r="B11" s="122" t="s">
        <v>118</v>
      </c>
      <c r="C11" s="129">
        <v>24</v>
      </c>
      <c r="D11" s="129">
        <v>40000</v>
      </c>
      <c r="E11" s="129">
        <v>21</v>
      </c>
      <c r="F11" s="129">
        <v>60481.4</v>
      </c>
      <c r="G11" s="129">
        <v>1</v>
      </c>
      <c r="H11" s="129">
        <v>1378</v>
      </c>
      <c r="I11" s="129"/>
      <c r="J11" s="129"/>
      <c r="K11" s="129">
        <v>4</v>
      </c>
      <c r="L11" s="129">
        <v>5440</v>
      </c>
    </row>
    <row r="12" spans="1:12" ht="19.5" customHeight="1">
      <c r="A12" s="118">
        <v>7</v>
      </c>
      <c r="B12" s="122" t="s">
        <v>119</v>
      </c>
      <c r="C12" s="129">
        <v>293</v>
      </c>
      <c r="D12" s="129">
        <v>188160</v>
      </c>
      <c r="E12" s="129">
        <v>275</v>
      </c>
      <c r="F12" s="129">
        <v>179042.6</v>
      </c>
      <c r="G12" s="129">
        <v>4</v>
      </c>
      <c r="H12" s="129">
        <v>2471.2</v>
      </c>
      <c r="I12" s="129">
        <v>4</v>
      </c>
      <c r="J12" s="129">
        <v>2560</v>
      </c>
      <c r="K12" s="129">
        <v>14</v>
      </c>
      <c r="L12" s="129">
        <v>9600</v>
      </c>
    </row>
    <row r="13" spans="1:12" ht="15" customHeight="1">
      <c r="A13" s="118">
        <v>8</v>
      </c>
      <c r="B13" s="121" t="s">
        <v>42</v>
      </c>
      <c r="C13" s="129">
        <v>132</v>
      </c>
      <c r="D13" s="129">
        <v>84480</v>
      </c>
      <c r="E13" s="129">
        <v>122</v>
      </c>
      <c r="F13" s="129">
        <v>77989.4</v>
      </c>
      <c r="G13" s="129">
        <v>5</v>
      </c>
      <c r="H13" s="129">
        <v>2690</v>
      </c>
      <c r="I13" s="129">
        <v>1</v>
      </c>
      <c r="J13" s="129">
        <v>640</v>
      </c>
      <c r="K13" s="129">
        <v>6</v>
      </c>
      <c r="L13" s="129">
        <v>3840</v>
      </c>
    </row>
    <row r="14" spans="1:12" ht="15.75" customHeight="1">
      <c r="A14" s="118">
        <v>9</v>
      </c>
      <c r="B14" s="121" t="s">
        <v>43</v>
      </c>
      <c r="C14" s="129">
        <v>6</v>
      </c>
      <c r="D14" s="129">
        <v>3840</v>
      </c>
      <c r="E14" s="129">
        <v>6</v>
      </c>
      <c r="F14" s="129">
        <v>3870</v>
      </c>
      <c r="G14" s="129"/>
      <c r="H14" s="129"/>
      <c r="I14" s="129"/>
      <c r="J14" s="129"/>
      <c r="K14" s="129"/>
      <c r="L14" s="129"/>
    </row>
    <row r="15" spans="1:12" ht="106.5" customHeight="1">
      <c r="A15" s="118">
        <v>10</v>
      </c>
      <c r="B15" s="121" t="s">
        <v>120</v>
      </c>
      <c r="C15" s="129">
        <v>154</v>
      </c>
      <c r="D15" s="129">
        <v>55040</v>
      </c>
      <c r="E15" s="129">
        <v>120</v>
      </c>
      <c r="F15" s="129">
        <v>48057.4</v>
      </c>
      <c r="G15" s="129">
        <v>3</v>
      </c>
      <c r="H15" s="129">
        <v>1533.4</v>
      </c>
      <c r="I15" s="129">
        <v>8</v>
      </c>
      <c r="J15" s="129">
        <v>2560</v>
      </c>
      <c r="K15" s="129">
        <v>24</v>
      </c>
      <c r="L15" s="129">
        <v>8160</v>
      </c>
    </row>
    <row r="16" spans="1:12" ht="21" customHeight="1">
      <c r="A16" s="118">
        <v>11</v>
      </c>
      <c r="B16" s="122" t="s">
        <v>118</v>
      </c>
      <c r="C16" s="129">
        <v>12</v>
      </c>
      <c r="D16" s="129">
        <v>9600</v>
      </c>
      <c r="E16" s="129">
        <v>9</v>
      </c>
      <c r="F16" s="129">
        <v>7200</v>
      </c>
      <c r="G16" s="129">
        <v>2</v>
      </c>
      <c r="H16" s="129">
        <v>1213.4</v>
      </c>
      <c r="I16" s="129"/>
      <c r="J16" s="129"/>
      <c r="K16" s="129">
        <v>1</v>
      </c>
      <c r="L16" s="129">
        <v>800</v>
      </c>
    </row>
    <row r="17" spans="1:12" ht="21" customHeight="1">
      <c r="A17" s="118">
        <v>12</v>
      </c>
      <c r="B17" s="122" t="s">
        <v>119</v>
      </c>
      <c r="C17" s="129">
        <v>142</v>
      </c>
      <c r="D17" s="129">
        <v>45440</v>
      </c>
      <c r="E17" s="129">
        <v>111</v>
      </c>
      <c r="F17" s="129">
        <v>40857.4</v>
      </c>
      <c r="G17" s="129">
        <v>1</v>
      </c>
      <c r="H17" s="129">
        <v>320</v>
      </c>
      <c r="I17" s="129">
        <v>8</v>
      </c>
      <c r="J17" s="129">
        <v>2560</v>
      </c>
      <c r="K17" s="129">
        <v>23</v>
      </c>
      <c r="L17" s="129">
        <v>7360</v>
      </c>
    </row>
    <row r="18" spans="1:12" ht="33.75" customHeight="1">
      <c r="A18" s="118">
        <v>13</v>
      </c>
      <c r="B18" s="121" t="s">
        <v>122</v>
      </c>
      <c r="C18" s="129">
        <f aca="true" t="shared" si="1" ref="C18:L18">SUM(C19:C20)</f>
        <v>4</v>
      </c>
      <c r="D18" s="129">
        <f t="shared" si="1"/>
        <v>7040</v>
      </c>
      <c r="E18" s="129">
        <f t="shared" si="1"/>
        <v>3</v>
      </c>
      <c r="F18" s="129">
        <f t="shared" si="1"/>
        <v>6450</v>
      </c>
      <c r="G18" s="129">
        <f t="shared" si="1"/>
        <v>1</v>
      </c>
      <c r="H18" s="129">
        <f t="shared" si="1"/>
        <v>1600</v>
      </c>
      <c r="I18" s="129">
        <f t="shared" si="1"/>
        <v>0</v>
      </c>
      <c r="J18" s="129">
        <f t="shared" si="1"/>
        <v>0</v>
      </c>
      <c r="K18" s="129">
        <f t="shared" si="1"/>
        <v>1</v>
      </c>
      <c r="L18" s="129">
        <f t="shared" si="1"/>
        <v>1600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3</v>
      </c>
      <c r="D20" s="129">
        <v>6400</v>
      </c>
      <c r="E20" s="129">
        <v>2</v>
      </c>
      <c r="F20" s="129">
        <v>5810</v>
      </c>
      <c r="G20" s="129">
        <v>1</v>
      </c>
      <c r="H20" s="129">
        <v>1600</v>
      </c>
      <c r="I20" s="129"/>
      <c r="J20" s="129"/>
      <c r="K20" s="129">
        <v>1</v>
      </c>
      <c r="L20" s="129">
        <v>1600</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82</v>
      </c>
      <c r="D34" s="128">
        <f t="shared" si="3"/>
        <v>62080</v>
      </c>
      <c r="E34" s="128">
        <f t="shared" si="3"/>
        <v>56</v>
      </c>
      <c r="F34" s="128">
        <f t="shared" si="3"/>
        <v>46631.21</v>
      </c>
      <c r="G34" s="128">
        <f t="shared" si="3"/>
        <v>0</v>
      </c>
      <c r="H34" s="128">
        <f t="shared" si="3"/>
        <v>0</v>
      </c>
      <c r="I34" s="128">
        <f t="shared" si="3"/>
        <v>2</v>
      </c>
      <c r="J34" s="128">
        <f t="shared" si="3"/>
        <v>2240</v>
      </c>
      <c r="K34" s="128">
        <f t="shared" si="3"/>
        <v>23</v>
      </c>
      <c r="L34" s="128">
        <f t="shared" si="3"/>
        <v>18560</v>
      </c>
    </row>
    <row r="35" spans="1:12" ht="24" customHeight="1">
      <c r="A35" s="118">
        <v>30</v>
      </c>
      <c r="B35" s="121" t="s">
        <v>131</v>
      </c>
      <c r="C35" s="129">
        <f aca="true" t="shared" si="4" ref="C35:L35">SUM(C36,C39)</f>
        <v>82</v>
      </c>
      <c r="D35" s="129">
        <f t="shared" si="4"/>
        <v>62080</v>
      </c>
      <c r="E35" s="129">
        <f t="shared" si="4"/>
        <v>56</v>
      </c>
      <c r="F35" s="129">
        <f t="shared" si="4"/>
        <v>46631.21</v>
      </c>
      <c r="G35" s="129">
        <f t="shared" si="4"/>
        <v>0</v>
      </c>
      <c r="H35" s="129">
        <f t="shared" si="4"/>
        <v>0</v>
      </c>
      <c r="I35" s="129">
        <f t="shared" si="4"/>
        <v>2</v>
      </c>
      <c r="J35" s="129">
        <f t="shared" si="4"/>
        <v>2240</v>
      </c>
      <c r="K35" s="129">
        <f t="shared" si="4"/>
        <v>23</v>
      </c>
      <c r="L35" s="129">
        <f t="shared" si="4"/>
        <v>18560</v>
      </c>
    </row>
    <row r="36" spans="1:12" ht="19.5" customHeight="1">
      <c r="A36" s="118">
        <v>31</v>
      </c>
      <c r="B36" s="121" t="s">
        <v>132</v>
      </c>
      <c r="C36" s="129">
        <v>55</v>
      </c>
      <c r="D36" s="129">
        <v>39040</v>
      </c>
      <c r="E36" s="129">
        <v>39</v>
      </c>
      <c r="F36" s="129">
        <v>25831.21</v>
      </c>
      <c r="G36" s="129"/>
      <c r="H36" s="129"/>
      <c r="I36" s="129">
        <v>2</v>
      </c>
      <c r="J36" s="129">
        <v>2240</v>
      </c>
      <c r="K36" s="129">
        <v>14</v>
      </c>
      <c r="L36" s="129">
        <v>11840</v>
      </c>
    </row>
    <row r="37" spans="1:12" ht="16.5" customHeight="1">
      <c r="A37" s="118">
        <v>32</v>
      </c>
      <c r="B37" s="122" t="s">
        <v>133</v>
      </c>
      <c r="C37" s="129">
        <v>4</v>
      </c>
      <c r="D37" s="129">
        <v>6400</v>
      </c>
      <c r="E37" s="129">
        <v>1</v>
      </c>
      <c r="F37" s="129">
        <v>640</v>
      </c>
      <c r="G37" s="129"/>
      <c r="H37" s="129"/>
      <c r="I37" s="129"/>
      <c r="J37" s="129"/>
      <c r="K37" s="129">
        <v>3</v>
      </c>
      <c r="L37" s="129">
        <v>4800</v>
      </c>
    </row>
    <row r="38" spans="1:12" ht="16.5" customHeight="1">
      <c r="A38" s="118">
        <v>33</v>
      </c>
      <c r="B38" s="122" t="s">
        <v>116</v>
      </c>
      <c r="C38" s="129">
        <v>51</v>
      </c>
      <c r="D38" s="129">
        <v>32640</v>
      </c>
      <c r="E38" s="129">
        <v>38</v>
      </c>
      <c r="F38" s="129">
        <v>25191.21</v>
      </c>
      <c r="G38" s="129"/>
      <c r="H38" s="129"/>
      <c r="I38" s="129">
        <v>2</v>
      </c>
      <c r="J38" s="129">
        <v>2240</v>
      </c>
      <c r="K38" s="129">
        <v>11</v>
      </c>
      <c r="L38" s="129">
        <v>7040</v>
      </c>
    </row>
    <row r="39" spans="1:12" ht="21" customHeight="1">
      <c r="A39" s="118">
        <v>34</v>
      </c>
      <c r="B39" s="121" t="s">
        <v>134</v>
      </c>
      <c r="C39" s="129">
        <v>27</v>
      </c>
      <c r="D39" s="129">
        <v>23040</v>
      </c>
      <c r="E39" s="129">
        <v>17</v>
      </c>
      <c r="F39" s="129">
        <v>20800</v>
      </c>
      <c r="G39" s="129"/>
      <c r="H39" s="129"/>
      <c r="I39" s="129"/>
      <c r="J39" s="129"/>
      <c r="K39" s="129">
        <v>9</v>
      </c>
      <c r="L39" s="129">
        <v>6720</v>
      </c>
    </row>
    <row r="40" spans="1:12" ht="30" customHeight="1">
      <c r="A40" s="118">
        <v>35</v>
      </c>
      <c r="B40" s="122" t="s">
        <v>135</v>
      </c>
      <c r="C40" s="129">
        <v>6</v>
      </c>
      <c r="D40" s="129">
        <v>9600</v>
      </c>
      <c r="E40" s="129">
        <v>5</v>
      </c>
      <c r="F40" s="129">
        <v>13120</v>
      </c>
      <c r="G40" s="129"/>
      <c r="H40" s="129"/>
      <c r="I40" s="129"/>
      <c r="J40" s="129"/>
      <c r="K40" s="129">
        <v>1</v>
      </c>
      <c r="L40" s="129">
        <v>1600</v>
      </c>
    </row>
    <row r="41" spans="1:12" ht="21" customHeight="1">
      <c r="A41" s="118">
        <v>36</v>
      </c>
      <c r="B41" s="122" t="s">
        <v>119</v>
      </c>
      <c r="C41" s="129">
        <v>21</v>
      </c>
      <c r="D41" s="129">
        <v>13440</v>
      </c>
      <c r="E41" s="129">
        <v>12</v>
      </c>
      <c r="F41" s="129">
        <v>7680</v>
      </c>
      <c r="G41" s="129"/>
      <c r="H41" s="129"/>
      <c r="I41" s="129"/>
      <c r="J41" s="129"/>
      <c r="K41" s="129">
        <v>8</v>
      </c>
      <c r="L41" s="129">
        <v>5120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161</v>
      </c>
      <c r="D45" s="128">
        <f t="shared" si="5"/>
        <v>4272</v>
      </c>
      <c r="E45" s="128">
        <f t="shared" si="5"/>
        <v>161</v>
      </c>
      <c r="F45" s="128">
        <f t="shared" si="5"/>
        <v>4389.23</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87</v>
      </c>
      <c r="D46" s="129">
        <v>907.2</v>
      </c>
      <c r="E46" s="129">
        <v>87</v>
      </c>
      <c r="F46" s="129">
        <v>965.91</v>
      </c>
      <c r="G46" s="129"/>
      <c r="H46" s="129"/>
      <c r="I46" s="129"/>
      <c r="J46" s="129"/>
      <c r="K46" s="129"/>
      <c r="L46" s="129"/>
    </row>
    <row r="47" spans="1:12" ht="21" customHeight="1">
      <c r="A47" s="118">
        <v>42</v>
      </c>
      <c r="B47" s="121" t="s">
        <v>21</v>
      </c>
      <c r="C47" s="129">
        <v>54</v>
      </c>
      <c r="D47" s="129">
        <v>2592</v>
      </c>
      <c r="E47" s="129">
        <v>54</v>
      </c>
      <c r="F47" s="129">
        <v>2606.32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11</v>
      </c>
      <c r="D49" s="129">
        <v>576</v>
      </c>
      <c r="E49" s="129">
        <v>11</v>
      </c>
      <c r="F49" s="129">
        <v>600</v>
      </c>
      <c r="G49" s="129"/>
      <c r="H49" s="129"/>
      <c r="I49" s="129"/>
      <c r="J49" s="129"/>
      <c r="K49" s="129"/>
      <c r="L49" s="129"/>
    </row>
    <row r="50" spans="1:12" ht="76.5" customHeight="1">
      <c r="A50" s="118">
        <v>45</v>
      </c>
      <c r="B50" s="121" t="s">
        <v>139</v>
      </c>
      <c r="C50" s="129">
        <v>3</v>
      </c>
      <c r="D50" s="129">
        <v>24</v>
      </c>
      <c r="E50" s="129">
        <v>3</v>
      </c>
      <c r="F50" s="129">
        <v>38.4</v>
      </c>
      <c r="G50" s="129"/>
      <c r="H50" s="129"/>
      <c r="I50" s="129"/>
      <c r="J50" s="129"/>
      <c r="K50" s="129"/>
      <c r="L50" s="129"/>
    </row>
    <row r="51" spans="1:12" ht="24" customHeight="1">
      <c r="A51" s="118">
        <v>46</v>
      </c>
      <c r="B51" s="121" t="s">
        <v>140</v>
      </c>
      <c r="C51" s="129">
        <v>6</v>
      </c>
      <c r="D51" s="129">
        <v>172.8</v>
      </c>
      <c r="E51" s="129">
        <v>6</v>
      </c>
      <c r="F51" s="129">
        <v>178.6</v>
      </c>
      <c r="G51" s="129"/>
      <c r="H51" s="129"/>
      <c r="I51" s="129"/>
      <c r="J51" s="129"/>
      <c r="K51" s="129"/>
      <c r="L51" s="129"/>
    </row>
    <row r="52" spans="1:12" ht="28.5" customHeight="1">
      <c r="A52" s="118">
        <v>47</v>
      </c>
      <c r="B52" s="120" t="s">
        <v>130</v>
      </c>
      <c r="C52" s="128">
        <v>384</v>
      </c>
      <c r="D52" s="128">
        <v>122880</v>
      </c>
      <c r="E52" s="128">
        <v>172</v>
      </c>
      <c r="F52" s="128">
        <v>55040</v>
      </c>
      <c r="G52" s="128"/>
      <c r="H52" s="128"/>
      <c r="I52" s="128">
        <v>384</v>
      </c>
      <c r="J52" s="128">
        <v>122880</v>
      </c>
      <c r="K52" s="129"/>
      <c r="L52" s="128"/>
    </row>
    <row r="53" spans="1:12" ht="15">
      <c r="A53" s="118">
        <v>48</v>
      </c>
      <c r="B53" s="119" t="s">
        <v>129</v>
      </c>
      <c r="C53" s="128">
        <f aca="true" t="shared" si="6" ref="C53:L53">SUM(C6,C25,C34,C45,C52)</f>
        <v>2181</v>
      </c>
      <c r="D53" s="128">
        <f t="shared" si="6"/>
        <v>1618924.26</v>
      </c>
      <c r="E53" s="128">
        <f t="shared" si="6"/>
        <v>1647</v>
      </c>
      <c r="F53" s="128">
        <f t="shared" si="6"/>
        <v>1349574.42</v>
      </c>
      <c r="G53" s="128">
        <f t="shared" si="6"/>
        <v>33</v>
      </c>
      <c r="H53" s="128">
        <f t="shared" si="6"/>
        <v>46568.1</v>
      </c>
      <c r="I53" s="128">
        <f t="shared" si="6"/>
        <v>473</v>
      </c>
      <c r="J53" s="128">
        <f t="shared" si="6"/>
        <v>185047.07</v>
      </c>
      <c r="K53" s="128">
        <f t="shared" si="6"/>
        <v>227</v>
      </c>
      <c r="L53" s="128">
        <f t="shared" si="6"/>
        <v>173885.27000000002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&amp;LB41CDD82&amp;CФорма № 10, Підрозділ: Вільнянський районний суд Запорізької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&amp;LB41CDD82&amp;CФорма № 10, Підрозділ: Вільнянський районний суд Запорізької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8">
      <selection activeCell="C34" sqref="C34:D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5" t="s">
        <v>32</v>
      </c>
      <c r="C3" s="156"/>
      <c r="D3" s="157"/>
      <c r="E3" s="97" t="s">
        <v>7</v>
      </c>
      <c r="F3" s="97" t="s">
        <v>25</v>
      </c>
    </row>
    <row r="4" spans="1:6" ht="18" customHeight="1">
      <c r="A4" s="98">
        <v>1</v>
      </c>
      <c r="B4" s="158" t="s">
        <v>96</v>
      </c>
      <c r="C4" s="159"/>
      <c r="D4" s="160"/>
      <c r="E4" s="124">
        <f>SUM(E5:E25)</f>
        <v>218</v>
      </c>
      <c r="F4" s="124">
        <f>SUM(F5:F25)</f>
        <v>167805.27000000002</v>
      </c>
    </row>
    <row r="5" spans="1:6" ht="20.25" customHeight="1">
      <c r="A5" s="98">
        <v>2</v>
      </c>
      <c r="B5" s="148" t="s">
        <v>97</v>
      </c>
      <c r="C5" s="149"/>
      <c r="D5" s="150"/>
      <c r="E5" s="125">
        <v>15</v>
      </c>
      <c r="F5" s="126">
        <v>17067.97</v>
      </c>
    </row>
    <row r="6" spans="1:6" ht="28.5" customHeight="1">
      <c r="A6" s="98">
        <v>3</v>
      </c>
      <c r="B6" s="148" t="s">
        <v>98</v>
      </c>
      <c r="C6" s="149"/>
      <c r="D6" s="150"/>
      <c r="E6" s="125">
        <v>7</v>
      </c>
      <c r="F6" s="126">
        <v>10017.3</v>
      </c>
    </row>
    <row r="7" spans="1:6" ht="20.25" customHeight="1">
      <c r="A7" s="98">
        <v>4</v>
      </c>
      <c r="B7" s="148" t="s">
        <v>99</v>
      </c>
      <c r="C7" s="149"/>
      <c r="D7" s="150"/>
      <c r="E7" s="125">
        <v>131</v>
      </c>
      <c r="F7" s="126">
        <v>78400</v>
      </c>
    </row>
    <row r="8" spans="1:6" ht="41.25" customHeight="1">
      <c r="A8" s="98">
        <v>5</v>
      </c>
      <c r="B8" s="148" t="s">
        <v>100</v>
      </c>
      <c r="C8" s="149"/>
      <c r="D8" s="150"/>
      <c r="E8" s="125">
        <v>1</v>
      </c>
      <c r="F8" s="126">
        <v>640</v>
      </c>
    </row>
    <row r="9" spans="1:6" ht="30.75" customHeight="1">
      <c r="A9" s="98">
        <v>6</v>
      </c>
      <c r="B9" s="148" t="s">
        <v>101</v>
      </c>
      <c r="C9" s="149"/>
      <c r="D9" s="150"/>
      <c r="E9" s="125">
        <v>1</v>
      </c>
      <c r="F9" s="126">
        <v>320</v>
      </c>
    </row>
    <row r="10" spans="1:6" ht="18" customHeight="1">
      <c r="A10" s="98">
        <v>7</v>
      </c>
      <c r="B10" s="148" t="s">
        <v>102</v>
      </c>
      <c r="C10" s="149"/>
      <c r="D10" s="150"/>
      <c r="E10" s="125"/>
      <c r="F10" s="126"/>
    </row>
    <row r="11" spans="1:6" ht="18.75" customHeight="1">
      <c r="A11" s="98">
        <v>8</v>
      </c>
      <c r="B11" s="148" t="s">
        <v>103</v>
      </c>
      <c r="C11" s="149"/>
      <c r="D11" s="150"/>
      <c r="E11" s="125">
        <v>7</v>
      </c>
      <c r="F11" s="126">
        <v>11520</v>
      </c>
    </row>
    <row r="12" spans="1:6" ht="29.25" customHeight="1">
      <c r="A12" s="98">
        <v>9</v>
      </c>
      <c r="B12" s="148" t="s">
        <v>82</v>
      </c>
      <c r="C12" s="149"/>
      <c r="D12" s="150"/>
      <c r="E12" s="125">
        <v>2</v>
      </c>
      <c r="F12" s="126">
        <v>1280</v>
      </c>
    </row>
    <row r="13" spans="1:6" ht="20.25" customHeight="1">
      <c r="A13" s="98">
        <v>10</v>
      </c>
      <c r="B13" s="148" t="s">
        <v>104</v>
      </c>
      <c r="C13" s="149"/>
      <c r="D13" s="150"/>
      <c r="E13" s="125">
        <v>11</v>
      </c>
      <c r="F13" s="126">
        <v>8000</v>
      </c>
    </row>
    <row r="14" spans="1:6" ht="21" customHeight="1">
      <c r="A14" s="98">
        <v>11</v>
      </c>
      <c r="B14" s="148" t="s">
        <v>105</v>
      </c>
      <c r="C14" s="149"/>
      <c r="D14" s="150"/>
      <c r="E14" s="125">
        <v>1</v>
      </c>
      <c r="F14" s="126">
        <v>1000</v>
      </c>
    </row>
    <row r="15" spans="1:6" ht="20.25" customHeight="1">
      <c r="A15" s="98">
        <v>12</v>
      </c>
      <c r="B15" s="148" t="s">
        <v>106</v>
      </c>
      <c r="C15" s="149"/>
      <c r="D15" s="150"/>
      <c r="E15" s="125"/>
      <c r="F15" s="126"/>
    </row>
    <row r="16" spans="1:6" ht="30" customHeight="1">
      <c r="A16" s="98">
        <v>13</v>
      </c>
      <c r="B16" s="148" t="s">
        <v>107</v>
      </c>
      <c r="C16" s="149"/>
      <c r="D16" s="150"/>
      <c r="E16" s="125">
        <v>5</v>
      </c>
      <c r="F16" s="126">
        <v>3560</v>
      </c>
    </row>
    <row r="17" spans="1:6" ht="20.25" customHeight="1">
      <c r="A17" s="98">
        <v>14</v>
      </c>
      <c r="B17" s="148" t="s">
        <v>108</v>
      </c>
      <c r="C17" s="149"/>
      <c r="D17" s="150"/>
      <c r="E17" s="125">
        <v>14</v>
      </c>
      <c r="F17" s="126">
        <v>11520</v>
      </c>
    </row>
    <row r="18" spans="1:6" ht="27" customHeight="1">
      <c r="A18" s="98">
        <v>15</v>
      </c>
      <c r="B18" s="148" t="s">
        <v>109</v>
      </c>
      <c r="C18" s="149"/>
      <c r="D18" s="150"/>
      <c r="E18" s="125">
        <v>3</v>
      </c>
      <c r="F18" s="126">
        <v>1280</v>
      </c>
    </row>
    <row r="19" spans="1:6" ht="54.75" customHeight="1">
      <c r="A19" s="98">
        <v>16</v>
      </c>
      <c r="B19" s="148" t="s">
        <v>110</v>
      </c>
      <c r="C19" s="149"/>
      <c r="D19" s="150"/>
      <c r="E19" s="125"/>
      <c r="F19" s="126"/>
    </row>
    <row r="20" spans="1:6" ht="21" customHeight="1">
      <c r="A20" s="98">
        <v>17</v>
      </c>
      <c r="B20" s="148" t="s">
        <v>142</v>
      </c>
      <c r="C20" s="149"/>
      <c r="D20" s="150"/>
      <c r="E20" s="125"/>
      <c r="F20" s="126"/>
    </row>
    <row r="21" spans="1:6" ht="30" customHeight="1">
      <c r="A21" s="98">
        <v>18</v>
      </c>
      <c r="B21" s="148" t="s">
        <v>141</v>
      </c>
      <c r="C21" s="149"/>
      <c r="D21" s="150"/>
      <c r="E21" s="125">
        <v>4</v>
      </c>
      <c r="F21" s="126">
        <v>2560</v>
      </c>
    </row>
    <row r="22" spans="1:6" ht="57" customHeight="1">
      <c r="A22" s="98">
        <v>19</v>
      </c>
      <c r="B22" s="152" t="s">
        <v>143</v>
      </c>
      <c r="C22" s="152"/>
      <c r="D22" s="152"/>
      <c r="E22" s="125">
        <v>4</v>
      </c>
      <c r="F22" s="126">
        <v>2240</v>
      </c>
    </row>
    <row r="23" spans="1:6" ht="30.75" customHeight="1">
      <c r="A23" s="98">
        <v>20</v>
      </c>
      <c r="B23" s="148" t="s">
        <v>144</v>
      </c>
      <c r="C23" s="149"/>
      <c r="D23" s="150"/>
      <c r="E23" s="125">
        <v>6</v>
      </c>
      <c r="F23" s="126">
        <v>8800</v>
      </c>
    </row>
    <row r="24" spans="1:6" ht="30" customHeight="1">
      <c r="A24" s="98">
        <v>21</v>
      </c>
      <c r="B24" s="148" t="s">
        <v>145</v>
      </c>
      <c r="C24" s="149"/>
      <c r="D24" s="150"/>
      <c r="E24" s="125">
        <v>1</v>
      </c>
      <c r="F24" s="126">
        <v>1600</v>
      </c>
    </row>
    <row r="25" spans="1:6" ht="42.75" customHeight="1">
      <c r="A25" s="98">
        <v>22</v>
      </c>
      <c r="B25" s="148" t="s">
        <v>146</v>
      </c>
      <c r="C25" s="149"/>
      <c r="D25" s="150"/>
      <c r="E25" s="125">
        <v>5</v>
      </c>
      <c r="F25" s="126">
        <v>8000</v>
      </c>
    </row>
    <row r="26" spans="1:6" ht="12.75">
      <c r="A26" s="99"/>
      <c r="B26" s="99"/>
      <c r="C26" s="99"/>
      <c r="D26" s="99"/>
      <c r="E26" s="99"/>
      <c r="F26" s="99"/>
    </row>
    <row r="27" spans="1:11" ht="16.5" customHeight="1">
      <c r="A27" s="100"/>
      <c r="B27" s="91" t="s">
        <v>76</v>
      </c>
      <c r="C27" s="83"/>
      <c r="D27" s="86" t="s">
        <v>148</v>
      </c>
      <c r="E27" s="153" t="s">
        <v>155</v>
      </c>
      <c r="F27" s="153"/>
      <c r="I27" s="102"/>
      <c r="J27" s="102"/>
      <c r="K27" s="102"/>
    </row>
    <row r="28" spans="1:11" ht="15.75">
      <c r="A28" s="101"/>
      <c r="B28" s="82"/>
      <c r="C28" s="92" t="s">
        <v>79</v>
      </c>
      <c r="D28" s="54"/>
      <c r="E28" s="92" t="s">
        <v>90</v>
      </c>
      <c r="I28" s="103"/>
      <c r="J28" s="99"/>
      <c r="K28" s="99"/>
    </row>
    <row r="29" spans="1:11" ht="14.25">
      <c r="A29" s="104"/>
      <c r="B29" s="90" t="s">
        <v>77</v>
      </c>
      <c r="C29" s="83"/>
      <c r="D29" s="85" t="s">
        <v>148</v>
      </c>
      <c r="E29" s="154" t="s">
        <v>149</v>
      </c>
      <c r="F29" s="154"/>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1" t="s">
        <v>156</v>
      </c>
      <c r="D32" s="151"/>
      <c r="E32" s="45" t="s">
        <v>148</v>
      </c>
      <c r="I32" s="111"/>
      <c r="J32" s="108"/>
      <c r="K32" s="109"/>
    </row>
    <row r="33" spans="1:11" ht="15" customHeight="1">
      <c r="A33" s="110" t="s">
        <v>148</v>
      </c>
      <c r="B33" s="66" t="s">
        <v>92</v>
      </c>
      <c r="C33" s="147" t="s">
        <v>158</v>
      </c>
      <c r="D33" s="147"/>
      <c r="E33" s="89"/>
      <c r="I33" s="112"/>
      <c r="J33" s="112"/>
      <c r="K33" s="112"/>
    </row>
    <row r="34" spans="1:11" ht="15.75" customHeight="1">
      <c r="A34" s="113"/>
      <c r="B34" s="67" t="s">
        <v>93</v>
      </c>
      <c r="C34" s="146" t="s">
        <v>157</v>
      </c>
      <c r="D34" s="147"/>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hyperlinks>
    <hyperlink ref="C34" r:id="rId1" display="inbox@vl.zp.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&amp;LB41CDD82&amp;CФорма № 10, Підрозділ: Вільнянський районний суд Запорізької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7"/>
      <c r="C5" s="7"/>
      <c r="D5" s="172" t="s">
        <v>151</v>
      </c>
      <c r="E5" s="172"/>
      <c r="F5" s="172"/>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3" t="s">
        <v>47</v>
      </c>
      <c r="C10" s="164"/>
      <c r="D10" s="165"/>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88" t="s">
        <v>66</v>
      </c>
      <c r="F14" s="169" t="s">
        <v>51</v>
      </c>
      <c r="G14" s="169"/>
      <c r="H14" s="169"/>
    </row>
    <row r="15" spans="1:8" ht="12.75" customHeight="1">
      <c r="A15" s="12"/>
      <c r="B15" s="166"/>
      <c r="C15" s="167"/>
      <c r="D15" s="168"/>
      <c r="E15" s="188"/>
      <c r="F15" s="182" t="s">
        <v>74</v>
      </c>
      <c r="G15" s="183"/>
      <c r="H15" s="183"/>
    </row>
    <row r="16" spans="1:5" ht="12.75" customHeight="1">
      <c r="A16" s="12"/>
      <c r="B16" s="39"/>
      <c r="C16" s="40"/>
      <c r="D16" s="41"/>
      <c r="E16" s="35"/>
    </row>
    <row r="17" spans="1:8" ht="12.75" customHeight="1">
      <c r="A17" s="12"/>
      <c r="B17" s="166" t="s">
        <v>68</v>
      </c>
      <c r="C17" s="167"/>
      <c r="D17" s="168"/>
      <c r="E17" s="188" t="s">
        <v>66</v>
      </c>
      <c r="F17" s="173" t="s">
        <v>94</v>
      </c>
      <c r="G17" s="174"/>
      <c r="H17" s="174"/>
    </row>
    <row r="18" spans="1:8" ht="12.75" customHeight="1">
      <c r="A18" s="12"/>
      <c r="B18" s="166"/>
      <c r="C18" s="167"/>
      <c r="D18" s="168"/>
      <c r="E18" s="188"/>
      <c r="F18" s="173"/>
      <c r="G18" s="174"/>
      <c r="H18" s="174"/>
    </row>
    <row r="19" spans="1:7" ht="12.75" customHeight="1">
      <c r="A19" s="12"/>
      <c r="B19" s="39"/>
      <c r="C19" s="40"/>
      <c r="D19" s="41"/>
      <c r="E19" s="35"/>
      <c r="F19" s="10"/>
      <c r="G19" s="21"/>
    </row>
    <row r="20" spans="1:8" ht="12.75" customHeight="1">
      <c r="A20" s="12"/>
      <c r="B20" s="166" t="s">
        <v>71</v>
      </c>
      <c r="C20" s="167"/>
      <c r="D20" s="168"/>
      <c r="E20" s="188" t="s">
        <v>66</v>
      </c>
      <c r="F20" s="27"/>
      <c r="G20" s="27"/>
      <c r="H20" s="27"/>
    </row>
    <row r="21" spans="1:8" ht="12.75" customHeight="1">
      <c r="A21" s="12"/>
      <c r="B21" s="166"/>
      <c r="C21" s="167"/>
      <c r="D21" s="168"/>
      <c r="E21" s="188"/>
      <c r="F21" s="169"/>
      <c r="G21" s="169"/>
      <c r="H21" s="16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4" t="s">
        <v>54</v>
      </c>
      <c r="C26" s="185"/>
      <c r="D26" s="186"/>
      <c r="E26" s="22" t="s">
        <v>55</v>
      </c>
    </row>
    <row r="27" spans="2:5" ht="12.75" customHeight="1">
      <c r="B27" s="23"/>
      <c r="C27" s="24"/>
      <c r="D27" s="41"/>
      <c r="E27" s="15"/>
    </row>
    <row r="28" spans="2:5" ht="12.75" customHeight="1">
      <c r="B28" s="166" t="s">
        <v>56</v>
      </c>
      <c r="C28" s="167"/>
      <c r="D28" s="168"/>
      <c r="E28" s="25" t="s">
        <v>70</v>
      </c>
    </row>
    <row r="29" spans="2:5" ht="12.75" customHeight="1">
      <c r="B29" s="189"/>
      <c r="C29" s="190"/>
      <c r="D29" s="19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2" t="s">
        <v>59</v>
      </c>
      <c r="C37" s="193"/>
      <c r="D37" s="170" t="s">
        <v>152</v>
      </c>
      <c r="E37" s="170"/>
      <c r="F37" s="170"/>
      <c r="G37" s="170"/>
      <c r="H37" s="171"/>
      <c r="I37" s="10"/>
    </row>
    <row r="38" spans="1:9" ht="12.75" customHeight="1">
      <c r="A38" s="12"/>
      <c r="B38" s="14"/>
      <c r="C38" s="10"/>
      <c r="D38" s="30"/>
      <c r="E38" s="30"/>
      <c r="F38" s="30"/>
      <c r="G38" s="30"/>
      <c r="H38" s="33"/>
      <c r="I38" s="10"/>
    </row>
    <row r="39" spans="1:9" ht="12.75" customHeight="1">
      <c r="A39" s="12"/>
      <c r="B39" s="26" t="s">
        <v>60</v>
      </c>
      <c r="C39" s="27"/>
      <c r="D39" s="175" t="s">
        <v>153</v>
      </c>
      <c r="E39" s="170"/>
      <c r="F39" s="170"/>
      <c r="G39" s="170"/>
      <c r="H39" s="171"/>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79" t="s">
        <v>61</v>
      </c>
      <c r="C42" s="180"/>
      <c r="D42" s="180"/>
      <c r="E42" s="180"/>
      <c r="F42" s="180"/>
      <c r="G42" s="180"/>
      <c r="H42" s="181"/>
    </row>
    <row r="43" spans="1:9" ht="12.75" customHeight="1">
      <c r="A43" s="12"/>
      <c r="B43" s="14"/>
      <c r="C43" s="10"/>
      <c r="D43" s="10"/>
      <c r="E43" s="10"/>
      <c r="F43" s="10"/>
      <c r="G43" s="10"/>
      <c r="H43" s="12"/>
      <c r="I43" s="10"/>
    </row>
    <row r="44" spans="1:9" ht="12.75" customHeight="1">
      <c r="A44" s="12"/>
      <c r="B44" s="187">
        <v>4</v>
      </c>
      <c r="C44" s="170"/>
      <c r="D44" s="170"/>
      <c r="E44" s="170"/>
      <c r="F44" s="170"/>
      <c r="G44" s="170"/>
      <c r="H44" s="171"/>
      <c r="I44" s="10"/>
    </row>
    <row r="45" spans="1:9" ht="12.75" customHeight="1">
      <c r="A45" s="12"/>
      <c r="B45" s="179" t="s">
        <v>62</v>
      </c>
      <c r="C45" s="180"/>
      <c r="D45" s="180"/>
      <c r="E45" s="180"/>
      <c r="F45" s="180"/>
      <c r="G45" s="180"/>
      <c r="H45" s="181"/>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&amp;LB41CDD82&amp;C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2017-02-06T10:03:46Z</cp:lastPrinted>
  <dcterms:created xsi:type="dcterms:W3CDTF">2015-09-09T10:27:37Z</dcterms:created>
  <dcterms:modified xsi:type="dcterms:W3CDTF">2018-01-04T07:59:31Z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10_00314_4.2017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B41CDD82</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