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1760"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Titles" localSheetId="1">'МЗС'!$2:$6</definedName>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<sst xmlns="http://schemas.openxmlformats.org/spreadsheetml/2006/main" count="4547" uniqueCount="2368">
  <si>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</si>
  <si>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</si>
  <si>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</si>
  <si>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</si>
  <si>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</si>
  <si>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</si>
  <si>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</si>
  <si>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</si>
  <si>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</si>
  <si>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</si>
  <si>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</si>
  <si>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</si>
  <si>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</si>
  <si>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</si>
  <si>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</si>
  <si>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</si>
  <si>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</si>
  <si>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</si>
  <si>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</si>
  <si>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</si>
  <si>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</si>
  <si>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</si>
  <si>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</si>
  <si>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</si>
  <si>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</si>
  <si>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</si>
  <si>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</si>
  <si>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</si>
  <si>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</si>
  <si>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</si>
  <si>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</si>
  <si>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</si>
  <si>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</si>
  <si>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</si>
  <si>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</si>
  <si>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</si>
  <si>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</si>
  <si>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</si>
  <si>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</si>
  <si>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</si>
  <si>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</si>
  <si>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</si>
  <si>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</si>
  <si>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</si>
  <si>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</si>
  <si>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</si>
  <si>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</si>
  <si>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</si>
  <si>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</si>
  <si>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</si>
  <si>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</si>
  <si>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</si>
  <si>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</si>
  <si>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</si>
  <si>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</si>
  <si>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</si>
  <si>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</si>
  <si>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</si>
  <si>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</si>
  <si>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</si>
  <si>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</si>
  <si>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</si>
  <si>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</si>
  <si>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</si>
  <si>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</si>
  <si>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</si>
  <si>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</si>
  <si>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</si>
  <si>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</si>
  <si>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</si>
  <si>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</si>
  <si>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</si>
  <si>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</si>
  <si>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</si>
  <si>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</si>
  <si>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</si>
  <si>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</si>
  <si>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</si>
  <si>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</si>
  <si>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</si>
  <si>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</si>
  <si>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</si>
  <si>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</si>
  <si>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</si>
  <si>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</si>
  <si>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</si>
  <si>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</si>
  <si>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</si>
  <si>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</si>
  <si>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</si>
  <si>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</si>
  <si>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</si>
  <si>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</si>
  <si>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</si>
  <si>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</si>
  <si>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</si>
  <si>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</si>
  <si>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</si>
  <si>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</si>
  <si>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</si>
  <si>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</si>
  <si>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</si>
  <si>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</si>
  <si>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</si>
  <si>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</si>
  <si>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</si>
  <si>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</si>
  <si>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</si>
  <si>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</si>
  <si>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</si>
  <si>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</si>
  <si>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</si>
  <si>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</si>
  <si>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</si>
  <si>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</si>
  <si>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</si>
  <si>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</si>
  <si>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</si>
  <si>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</si>
  <si>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</si>
  <si>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</si>
  <si>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</si>
  <si>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</si>
  <si>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</si>
  <si>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</si>
  <si>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</si>
  <si>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</si>
  <si>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</si>
  <si>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</si>
  <si>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</si>
  <si>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</si>
  <si>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</si>
  <si>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</si>
  <si>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</si>
  <si>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</si>
  <si>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</si>
  <si>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</si>
  <si>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</si>
  <si>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</si>
  <si>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</si>
  <si>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</si>
  <si>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</si>
  <si>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</si>
  <si>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</si>
  <si>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</si>
  <si>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</si>
  <si>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</si>
  <si>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</si>
  <si>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</si>
  <si>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</si>
  <si>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</si>
  <si>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</si>
  <si>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</si>
  <si>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</si>
  <si>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</si>
  <si>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</si>
  <si>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</si>
  <si>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</si>
  <si>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</si>
  <si>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</si>
  <si>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</si>
  <si>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</si>
  <si>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</si>
  <si>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</si>
  <si>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</si>
  <si>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</si>
  <si>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</si>
  <si>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</si>
  <si>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</si>
  <si>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</si>
  <si>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</si>
  <si>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</si>
  <si>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</si>
  <si>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</si>
  <si>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</si>
  <si>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</si>
  <si>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</si>
  <si>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</si>
  <si>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</si>
  <si>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</si>
  <si>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</si>
  <si>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</si>
  <si>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</si>
  <si>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</si>
  <si>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</si>
  <si>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</si>
  <si>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</si>
  <si>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</si>
  <si>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</si>
  <si>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</si>
  <si>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</si>
  <si>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</si>
  <si>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</si>
  <si>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</si>
  <si>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</si>
  <si>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</si>
  <si>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</si>
  <si>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</si>
  <si>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</si>
  <si>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</si>
  <si>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</si>
  <si>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</si>
  <si>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</si>
  <si>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</si>
  <si>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</si>
  <si>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</si>
  <si>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</si>
  <si>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</si>
  <si>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</si>
  <si>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</si>
  <si>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</si>
  <si>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</si>
  <si>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</si>
  <si>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</si>
  <si>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</si>
  <si>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</si>
  <si>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</si>
  <si>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</si>
  <si>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</si>
  <si>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</si>
  <si>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</si>
  <si>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</si>
  <si>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</si>
  <si>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</si>
  <si>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</si>
  <si>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</si>
  <si>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</si>
  <si>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</si>
  <si>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</si>
  <si>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</si>
  <si>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</si>
  <si>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</si>
  <si>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</si>
  <si>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</si>
  <si>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</si>
  <si>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</si>
  <si>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</si>
  <si>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</si>
  <si>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</si>
  <si>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</si>
  <si>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</si>
  <si>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</si>
  <si>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</si>
  <si>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</si>
  <si>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</si>
  <si>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</si>
  <si>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</si>
  <si>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</si>
  <si>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</si>
  <si>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</si>
  <si>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</si>
  <si>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</si>
  <si>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</si>
  <si>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</si>
  <si>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</si>
  <si>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</si>
  <si>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</si>
  <si>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</si>
  <si>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</si>
  <si>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</si>
  <si>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</si>
  <si>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</si>
  <si>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</si>
  <si>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</si>
  <si>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</si>
  <si>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</si>
  <si>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</si>
  <si>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</si>
  <si>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</si>
  <si>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</si>
  <si>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</si>
  <si>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</si>
  <si>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</si>
  <si>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</si>
  <si>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</si>
  <si>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</si>
  <si>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</si>
  <si>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</si>
  <si>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</si>
  <si>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</si>
  <si>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</si>
  <si>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</si>
  <si>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</si>
  <si>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</si>
  <si>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</si>
  <si>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</si>
  <si>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</si>
  <si>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</si>
  <si>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</si>
  <si>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</si>
  <si>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</si>
  <si>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</si>
  <si>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</si>
  <si>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</si>
  <si>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</si>
  <si>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</si>
  <si>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</si>
  <si>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</si>
  <si>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</si>
  <si>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</si>
  <si>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</si>
  <si>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</si>
  <si>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</si>
  <si>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</si>
  <si>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</si>
  <si>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</si>
  <si>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</si>
  <si>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</si>
  <si>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</si>
  <si>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</si>
  <si>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</si>
  <si>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</si>
  <si>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</si>
  <si>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</si>
  <si>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</si>
  <si>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</si>
  <si>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</si>
  <si>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</si>
  <si>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</si>
  <si>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</si>
  <si>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</si>
  <si>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</si>
  <si>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</si>
  <si>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</si>
  <si>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</si>
  <si>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</si>
  <si>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</si>
  <si>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</si>
  <si>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</si>
  <si>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</si>
  <si>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</si>
  <si>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</si>
  <si>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</si>
  <si>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</si>
  <si>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</si>
  <si>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</si>
  <si>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</si>
  <si>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</si>
  <si>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</si>
  <si>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</si>
  <si>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</si>
  <si>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</si>
  <si>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</si>
  <si>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</si>
  <si>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</si>
  <si>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</si>
  <si>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</si>
  <si>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</si>
  <si>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</si>
  <si>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</si>
  <si>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</si>
  <si>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</si>
  <si>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</si>
  <si>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</si>
  <si>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</si>
  <si>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</si>
  <si>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</si>
  <si>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</si>
  <si>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</si>
  <si>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</si>
  <si>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</si>
  <si>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</si>
  <si>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</si>
  <si>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</si>
  <si>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</si>
  <si>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</si>
  <si>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</si>
  <si>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</si>
  <si>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</si>
  <si>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</si>
  <si>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</si>
  <si>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</si>
  <si>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</si>
  <si>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</si>
  <si>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</si>
  <si>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</si>
  <si>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</si>
  <si>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</si>
  <si>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</si>
  <si>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</si>
  <si>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</si>
  <si>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</si>
  <si>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</si>
  <si>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</si>
  <si>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</si>
  <si>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</si>
  <si>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</si>
  <si>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</si>
  <si>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</si>
  <si>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</si>
  <si>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</si>
  <si>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</si>
  <si>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</si>
  <si>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</si>
  <si>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</si>
  <si>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</si>
  <si>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</si>
  <si>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</si>
  <si>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</si>
  <si>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</si>
  <si>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</si>
  <si>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</si>
  <si>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</si>
  <si>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</si>
  <si>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</si>
  <si>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</si>
  <si>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</si>
  <si>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</si>
  <si>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</si>
  <si>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</si>
  <si>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</si>
  <si>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</si>
  <si>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</si>
  <si>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</si>
  <si>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</si>
  <si>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</si>
  <si>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</si>
  <si>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</si>
  <si>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</si>
  <si>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</si>
  <si>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</si>
  <si>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</si>
  <si>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</si>
  <si>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</si>
  <si>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</si>
  <si>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</si>
  <si>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</si>
  <si>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</si>
  <si>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</si>
  <si>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</si>
  <si>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</si>
  <si>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</si>
  <si>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</si>
  <si>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</si>
  <si>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</si>
  <si>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</si>
  <si>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</si>
  <si>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</si>
  <si>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</si>
  <si>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</si>
  <si>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</si>
  <si>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</si>
  <si>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</si>
  <si>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</si>
  <si>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</si>
  <si>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</si>
  <si>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</si>
  <si>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</si>
  <si>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</si>
  <si>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</si>
  <si>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</si>
  <si>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</si>
  <si>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</si>
  <si>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</si>
  <si>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</si>
  <si>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</si>
  <si>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</si>
  <si>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</si>
  <si>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</si>
  <si>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</si>
  <si>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</si>
  <si>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</si>
  <si>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</si>
  <si>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</si>
  <si>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</si>
  <si>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</si>
  <si>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</si>
  <si>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</si>
  <si>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</si>
  <si>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</si>
  <si>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</si>
  <si>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</si>
  <si>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</si>
  <si>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</si>
  <si>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</si>
  <si>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</si>
  <si>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</si>
  <si>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</si>
  <si>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</si>
  <si>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</si>
  <si>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</si>
  <si>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</si>
  <si>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</si>
  <si>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</si>
  <si>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</si>
  <si>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</si>
  <si>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</si>
  <si>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</si>
  <si>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</si>
  <si>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</si>
  <si>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</si>
  <si>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</si>
  <si>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</si>
  <si>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</si>
  <si>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</si>
  <si>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</si>
  <si>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</si>
  <si>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</si>
  <si>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</si>
  <si>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</si>
  <si>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</si>
  <si>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</si>
  <si>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</si>
  <si>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</si>
  <si>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</si>
  <si>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</si>
  <si>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</si>
  <si>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</si>
  <si>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</si>
  <si>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</si>
  <si>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</si>
  <si>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</si>
  <si>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</si>
  <si>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</si>
  <si>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</si>
  <si>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</si>
  <si>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</si>
  <si>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</si>
  <si>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</si>
  <si>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</si>
  <si>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</si>
  <si>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</si>
  <si>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</si>
  <si>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</si>
  <si>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</si>
  <si>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</si>
  <si>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</si>
  <si>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</si>
  <si>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</si>
  <si>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</si>
  <si>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</si>
  <si>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</si>
  <si>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</si>
  <si>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</si>
  <si>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</si>
  <si>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</si>
  <si>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</si>
  <si>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</si>
  <si>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</si>
  <si>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</si>
  <si>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</si>
  <si>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</si>
  <si>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</si>
  <si>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</si>
  <si>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</si>
  <si>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</si>
  <si>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</si>
  <si>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</si>
  <si>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</si>
  <si>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</si>
  <si>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</si>
  <si>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</si>
  <si>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</si>
  <si>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</si>
  <si>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</si>
  <si>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</si>
  <si>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</si>
  <si>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</si>
  <si>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</si>
  <si>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</si>
  <si>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</si>
  <si>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</si>
  <si>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</si>
  <si>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</si>
  <si>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</si>
  <si>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</si>
  <si>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</si>
  <si>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</si>
  <si>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</si>
  <si>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</si>
  <si>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</si>
  <si>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</si>
  <si>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</si>
  <si>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</si>
  <si>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</si>
  <si>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</si>
  <si>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</si>
  <si>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</si>
  <si>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</si>
  <si>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</si>
  <si>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</si>
  <si>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</si>
  <si>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</si>
  <si>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</si>
  <si>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</si>
  <si>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</si>
  <si>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</si>
  <si>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</si>
  <si>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</si>
  <si>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</si>
  <si>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</si>
  <si>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</si>
  <si>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</si>
  <si>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</si>
  <si>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</si>
  <si>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</si>
  <si>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</si>
  <si>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</si>
  <si>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</si>
  <si>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</si>
  <si>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</si>
  <si>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</si>
  <si>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</si>
  <si>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</si>
  <si>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</si>
  <si>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</si>
  <si>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</si>
  <si>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</si>
  <si>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</si>
  <si>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</si>
  <si>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</si>
  <si>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</si>
  <si>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</si>
  <si>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</si>
  <si>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</si>
  <si>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</si>
  <si>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</si>
  <si>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</si>
  <si>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</si>
  <si>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</si>
  <si>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</si>
  <si>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</si>
  <si>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</si>
  <si>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</si>
  <si>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</si>
  <si>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</si>
  <si>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</si>
  <si>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</si>
  <si>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</si>
  <si>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</si>
  <si>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</si>
  <si>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</si>
  <si>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</si>
  <si>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</si>
  <si>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</si>
  <si>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</si>
  <si>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</si>
  <si>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</si>
  <si>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</si>
  <si>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</si>
  <si>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</si>
  <si>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</si>
  <si>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</si>
  <si>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</si>
  <si>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</si>
  <si>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</si>
  <si>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</si>
  <si>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</si>
  <si>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</si>
  <si>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</si>
  <si>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</si>
  <si>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</si>
  <si>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</si>
  <si>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</si>
  <si>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</si>
  <si>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</si>
  <si>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</si>
  <si>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</si>
  <si>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</si>
  <si>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</si>
  <si>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</si>
  <si>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</si>
  <si>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</si>
  <si>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</si>
  <si>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</si>
  <si>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</si>
  <si>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</si>
  <si>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</si>
  <si>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</si>
  <si>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</si>
  <si>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</si>
  <si>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</si>
  <si>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</si>
  <si>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</si>
  <si>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</si>
  <si>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</si>
  <si>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</si>
  <si>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</si>
  <si>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</si>
  <si>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</si>
  <si>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</si>
  <si>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</si>
  <si>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</si>
  <si>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</si>
  <si>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</si>
  <si>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</si>
  <si>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</si>
  <si>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</si>
  <si>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</si>
  <si>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</si>
  <si>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</si>
  <si>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</si>
  <si>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</si>
  <si>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</si>
  <si>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</si>
  <si>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</si>
  <si>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</si>
  <si>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</si>
  <si>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</si>
  <si>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</si>
  <si>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</si>
  <si>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</si>
  <si>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</si>
  <si>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</si>
  <si>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</si>
  <si>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</si>
  <si>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</si>
  <si>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</si>
  <si>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</si>
  <si>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</si>
  <si>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</si>
  <si>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</si>
  <si>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</si>
  <si>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</si>
  <si>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</si>
  <si>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</si>
  <si>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</si>
  <si>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</si>
  <si>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</si>
  <si>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</si>
  <si>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</si>
  <si>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</si>
  <si>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</si>
  <si>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</si>
  <si>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</si>
  <si>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</si>
  <si>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</si>
  <si>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</si>
  <si>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</si>
  <si>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</si>
  <si>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</si>
  <si>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</si>
  <si>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</si>
  <si>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</si>
  <si>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</si>
  <si>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</si>
  <si>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</si>
  <si>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</si>
  <si>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</si>
  <si>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</si>
  <si>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</si>
  <si>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</si>
  <si>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</si>
  <si>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</si>
  <si>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</si>
  <si>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</si>
  <si>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</si>
  <si>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</si>
  <si>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</si>
  <si>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</si>
  <si>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</si>
  <si>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</si>
  <si>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</si>
  <si>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</si>
  <si>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</si>
  <si>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</si>
  <si>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</si>
  <si>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</si>
  <si>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</si>
  <si>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</si>
  <si>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</si>
  <si>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</si>
  <si>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</si>
  <si>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</si>
  <si>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</si>
  <si>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</si>
  <si>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</si>
  <si>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</si>
  <si>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</si>
  <si>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</si>
  <si>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</si>
  <si>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</si>
  <si>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</si>
  <si>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</si>
  <si>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</si>
  <si>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</si>
  <si>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</si>
  <si>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</si>
  <si>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</si>
  <si>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</si>
  <si>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</si>
  <si>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</si>
  <si>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</si>
  <si>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</si>
  <si>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</si>
  <si>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</si>
  <si>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</si>
  <si>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</si>
  <si>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</si>
  <si>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</si>
  <si>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</si>
  <si>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</si>
  <si>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</si>
  <si>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</si>
  <si>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</si>
  <si>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</si>
  <si>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</si>
  <si>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</si>
  <si>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</si>
  <si>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</si>
  <si>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</si>
  <si>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</si>
  <si>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</si>
  <si>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</si>
  <si>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</si>
  <si>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</si>
  <si>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</si>
  <si>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</si>
  <si>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</si>
  <si>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</si>
  <si>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</si>
  <si>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</si>
  <si>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</si>
  <si>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</si>
  <si>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</si>
  <si>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</si>
  <si>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</si>
  <si>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</si>
  <si>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</si>
  <si>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</si>
  <si>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</si>
  <si>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</si>
  <si>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</si>
  <si>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</si>
  <si>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</si>
  <si>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</si>
  <si>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</si>
  <si>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</si>
  <si>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</si>
  <si>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</si>
  <si>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</si>
  <si>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</si>
  <si>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</si>
  <si>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</si>
  <si>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</si>
  <si>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</si>
  <si>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</si>
  <si>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</si>
  <si>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</si>
  <si>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</si>
  <si>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</si>
  <si>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</si>
  <si>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</si>
  <si>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</si>
  <si>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</si>
  <si>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</si>
  <si>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</si>
  <si>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</si>
  <si>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</si>
  <si>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</si>
  <si>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</si>
  <si>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</si>
  <si>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</si>
  <si>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</si>
  <si>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</si>
  <si>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</si>
  <si>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</si>
  <si>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</si>
  <si>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</si>
  <si>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</si>
  <si>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</si>
  <si>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</si>
  <si>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</si>
  <si>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</si>
  <si>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</si>
  <si>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</si>
  <si>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</si>
  <si>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</si>
  <si>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</si>
  <si>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</si>
  <si>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</si>
  <si>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</si>
  <si>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</si>
  <si>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</si>
  <si>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</si>
  <si>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</si>
  <si>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</si>
  <si>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</si>
  <si>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</si>
  <si>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</si>
  <si>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</si>
  <si>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</si>
  <si>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</si>
  <si>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</si>
  <si>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</si>
  <si>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</si>
  <si>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</si>
  <si>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</si>
  <si>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</si>
  <si>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</si>
  <si>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</si>
  <si>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</si>
  <si>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</si>
  <si>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</si>
  <si>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</si>
  <si>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</si>
  <si>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</si>
  <si>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</si>
  <si>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</si>
  <si>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</si>
  <si>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</si>
  <si>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</si>
  <si>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</si>
  <si>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</si>
  <si>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</si>
  <si>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</si>
  <si>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</si>
  <si>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</si>
  <si>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</si>
  <si>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</si>
  <si>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</si>
  <si>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</si>
  <si>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</si>
  <si>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</si>
  <si>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</si>
  <si>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</si>
  <si>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</si>
  <si>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</si>
  <si>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</si>
  <si>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</si>
  <si>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</si>
  <si>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</si>
  <si>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</si>
  <si>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</si>
  <si>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</si>
  <si>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</si>
  <si>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</si>
  <si>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</si>
  <si>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</si>
  <si>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</si>
  <si>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</si>
  <si>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</si>
  <si>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</si>
  <si>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</si>
  <si>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</si>
  <si>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</si>
  <si>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</si>
  <si>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</si>
  <si>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</si>
  <si>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</si>
  <si>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</si>
  <si>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</si>
  <si>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</si>
  <si>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</si>
  <si>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</si>
  <si>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</si>
  <si>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</si>
  <si>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</si>
  <si>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</si>
  <si>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</si>
  <si>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</si>
  <si>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</si>
  <si>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</si>
  <si>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</si>
  <si>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</si>
  <si>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</si>
  <si>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</si>
  <si>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</si>
  <si>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</si>
  <si>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</si>
  <si>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</si>
  <si>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</si>
  <si>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</si>
  <si>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</si>
  <si>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</si>
  <si>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</si>
  <si>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</si>
  <si>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</si>
  <si>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</si>
  <si>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</si>
  <si>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</si>
  <si>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</si>
  <si>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</si>
  <si>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</si>
  <si>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</si>
  <si>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</si>
  <si>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</si>
  <si>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</si>
  <si>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</si>
  <si>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</si>
  <si>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</si>
  <si>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</si>
  <si>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</si>
  <si>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</si>
  <si>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</si>
  <si>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</si>
  <si>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</si>
  <si>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</si>
  <si>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</si>
  <si>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</si>
  <si>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</si>
  <si>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</si>
  <si>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</si>
  <si>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</si>
  <si>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</si>
  <si>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</si>
  <si>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</si>
  <si>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</si>
  <si>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</si>
  <si>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</si>
  <si>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</si>
  <si>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</si>
  <si>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</si>
  <si>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</si>
  <si>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</si>
  <si>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</si>
  <si>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</si>
  <si>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</si>
  <si>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</si>
  <si>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</si>
  <si>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</si>
  <si>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</si>
  <si>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</si>
  <si>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</si>
  <si>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</si>
  <si>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</si>
  <si>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</si>
  <si>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</si>
  <si>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</si>
  <si>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</si>
  <si>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</si>
  <si>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</si>
  <si>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</si>
  <si>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</si>
  <si>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</si>
  <si>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</si>
  <si>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</si>
  <si>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</si>
  <si>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</si>
  <si>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</si>
  <si>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</si>
  <si>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</si>
  <si>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</si>
  <si>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</si>
  <si>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</si>
  <si>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</si>
  <si>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</si>
  <si>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</si>
  <si>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</si>
  <si>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</si>
  <si>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</si>
  <si>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</si>
  <si>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</si>
  <si>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</si>
  <si>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</si>
  <si>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</si>
  <si>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</si>
  <si>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</si>
  <si>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</si>
  <si>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</si>
  <si>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</si>
  <si>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</si>
  <si>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</si>
  <si>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</si>
  <si>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</si>
  <si>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</si>
  <si>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</si>
  <si>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</si>
  <si>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</si>
  <si>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</si>
  <si>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</si>
  <si>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</si>
  <si>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</si>
  <si>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</si>
  <si>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</si>
  <si>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</si>
  <si>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</si>
  <si>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</si>
  <si>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</si>
  <si>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</si>
  <si>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</si>
  <si>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</si>
  <si>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</si>
  <si>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</si>
  <si>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</si>
  <si>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</si>
  <si>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</si>
  <si>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</si>
  <si>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</si>
  <si>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</si>
  <si>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</si>
  <si>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</si>
  <si>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</si>
  <si>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</si>
  <si>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</si>
  <si>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</si>
  <si>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</si>
  <si>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</si>
  <si>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</si>
  <si>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</si>
  <si>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</si>
  <si>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</si>
  <si>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</si>
  <si>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</si>
  <si>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</si>
  <si>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</si>
  <si>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</si>
  <si>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</si>
  <si>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</si>
  <si>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</si>
  <si>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</si>
  <si>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</si>
  <si>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</si>
  <si>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</si>
  <si>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</si>
  <si>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</si>
  <si>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</si>
  <si>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</si>
  <si>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</si>
  <si>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</si>
  <si>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</si>
  <si>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</si>
  <si>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</si>
  <si>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</si>
  <si>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</si>
  <si>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</si>
  <si>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</si>
  <si>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</si>
  <si>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</si>
  <si>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</si>
  <si>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</si>
  <si>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</si>
  <si>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</si>
  <si>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</si>
  <si>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</si>
  <si>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</si>
  <si>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</si>
  <si>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</si>
  <si>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</si>
  <si>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</si>
  <si>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</si>
  <si>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</si>
  <si>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</si>
  <si>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</si>
  <si>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</si>
  <si>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</si>
  <si>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</si>
  <si>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</si>
  <si>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</si>
  <si>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</si>
  <si>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</si>
  <si>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</si>
  <si>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</si>
  <si>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</si>
  <si>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</si>
  <si>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</si>
  <si>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</si>
  <si>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</si>
  <si>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</si>
  <si>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</si>
  <si>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</si>
  <si>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</si>
  <si>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</si>
  <si>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</si>
  <si>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</si>
  <si>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</si>
  <si>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</si>
  <si>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</si>
  <si>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</si>
  <si>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</si>
  <si>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</si>
  <si>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</si>
  <si>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</si>
  <si>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</si>
  <si>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</si>
  <si>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</si>
  <si>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</si>
  <si>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</si>
  <si>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</si>
  <si>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</si>
  <si>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</si>
  <si>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</si>
  <si>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</si>
  <si>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</si>
  <si>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</si>
  <si>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</si>
  <si>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</si>
  <si>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</si>
  <si>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</si>
  <si>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</si>
  <si>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</si>
  <si>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</si>
  <si>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</si>
  <si>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</si>
  <si>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</si>
  <si>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</si>
  <si>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</si>
  <si>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</si>
  <si>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</si>
  <si>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</si>
  <si>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</si>
  <si>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</si>
  <si>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</si>
  <si>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</si>
  <si>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</si>
  <si>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</si>
  <si>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</si>
  <si>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</si>
  <si>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</si>
  <si>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</si>
  <si>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</si>
  <si>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</si>
  <si>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</si>
  <si>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</si>
  <si>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</si>
  <si>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</si>
  <si>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</si>
  <si>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</si>
  <si>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</si>
  <si>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</si>
  <si>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</si>
  <si>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</si>
  <si>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</si>
  <si>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</si>
  <si>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</si>
  <si>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</si>
  <si>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</si>
  <si>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</si>
  <si>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</si>
  <si>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</si>
  <si>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</si>
  <si>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</si>
  <si>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</si>
  <si>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</si>
  <si>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</si>
  <si>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</si>
  <si>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</si>
  <si>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</si>
  <si>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</si>
  <si>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</si>
  <si>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</si>
  <si>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</si>
  <si>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</si>
  <si>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</si>
  <si>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</si>
  <si>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</si>
  <si>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</si>
  <si>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</si>
  <si>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</si>
  <si>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</si>
  <si>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</si>
  <si>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</si>
  <si>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</si>
  <si>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</si>
  <si>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</si>
  <si>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</si>
  <si>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</si>
  <si>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</si>
  <si>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</si>
  <si>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</si>
  <si>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</si>
  <si>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</si>
  <si>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</si>
  <si>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</si>
  <si>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</si>
  <si>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</si>
  <si>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</si>
  <si>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</si>
  <si>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</si>
  <si>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</si>
  <si>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</si>
  <si>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</si>
  <si>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</si>
  <si>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</si>
  <si>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</si>
  <si>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</si>
  <si>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</si>
  <si>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</si>
  <si>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</si>
  <si>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</si>
  <si>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</si>
  <si>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</si>
  <si>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</si>
  <si>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</si>
  <si>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</si>
  <si>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</si>
  <si>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</si>
  <si>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</si>
  <si>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</si>
  <si>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</si>
  <si>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</si>
  <si>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</si>
  <si>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</si>
  <si>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</si>
  <si>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</si>
  <si>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</si>
  <si>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</si>
  <si>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</si>
  <si>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</si>
  <si>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</si>
  <si>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</si>
  <si>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</si>
  <si>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</si>
  <si>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</si>
  <si>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</si>
  <si>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</si>
  <si>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</si>
  <si>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</si>
  <si>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</si>
  <si>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</si>
  <si>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</si>
  <si>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</si>
  <si>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</si>
  <si>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</si>
  <si>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</si>
  <si>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</si>
  <si>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</si>
  <si>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</si>
  <si>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</si>
  <si>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</si>
  <si>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</si>
  <si>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</si>
  <si>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</si>
  <si>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</si>
  <si>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</si>
  <si>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</si>
  <si>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</si>
  <si>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</si>
  <si>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</si>
  <si>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</si>
  <si>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</si>
  <si>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</si>
  <si>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</si>
  <si>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</si>
  <si>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</si>
  <si>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</si>
  <si>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</si>
  <si>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</si>
  <si>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</si>
  <si>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</si>
  <si>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</si>
  <si>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</si>
  <si>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</si>
  <si>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</si>
  <si>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</si>
  <si>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</si>
  <si>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</si>
  <si>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</si>
  <si>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</si>
  <si>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</si>
  <si>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</si>
  <si>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</si>
  <si>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</si>
  <si>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</si>
  <si>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</si>
  <si>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</si>
  <si>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</si>
  <si>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</si>
  <si>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</si>
  <si>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</si>
  <si>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</si>
  <si>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</si>
  <si>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</si>
  <si>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</si>
  <si>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</si>
  <si>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</si>
  <si>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</si>
  <si>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</si>
  <si>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</si>
  <si>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</si>
  <si>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</si>
  <si>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</si>
  <si>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</si>
  <si>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</si>
  <si>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</si>
  <si>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</si>
  <si>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</si>
  <si>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</si>
  <si>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</si>
  <si>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</si>
  <si>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</si>
  <si>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</si>
  <si>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</si>
  <si>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</si>
  <si>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</si>
  <si>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</si>
  <si>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</si>
  <si>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</si>
  <si>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</si>
  <si>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</si>
  <si>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</si>
  <si>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</si>
  <si>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</si>
  <si>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</si>
  <si>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</si>
  <si>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</si>
  <si>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</si>
  <si>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</si>
  <si>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</si>
  <si>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</si>
  <si>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</si>
  <si>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</si>
  <si>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</si>
  <si>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</si>
  <si>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</si>
  <si>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</si>
  <si>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</si>
  <si>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</si>
  <si>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</si>
  <si>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</si>
  <si>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</si>
  <si>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</si>
  <si>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</si>
  <si>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</si>
  <si>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</si>
  <si>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</si>
  <si>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</si>
  <si>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</si>
  <si>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</si>
  <si>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</si>
  <si>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</si>
  <si>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</si>
  <si>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</si>
  <si>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</si>
  <si>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</si>
  <si>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</si>
  <si>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</si>
  <si>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</si>
  <si>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</si>
  <si>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</si>
  <si>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</si>
  <si>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</si>
  <si>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</si>
  <si>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</si>
  <si>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</si>
  <si>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</si>
  <si>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</si>
  <si>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</si>
  <si>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</si>
  <si>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</si>
  <si>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</si>
  <si>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</si>
  <si>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</si>
  <si>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</si>
  <si>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</si>
  <si>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</si>
  <si>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</si>
  <si>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</si>
  <si>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</si>
  <si>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</si>
  <si>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</si>
  <si>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</si>
  <si>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</si>
  <si>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</si>
  <si>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</si>
  <si>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</si>
  <si>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</si>
  <si>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</si>
  <si>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</si>
  <si>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</si>
  <si>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</si>
  <si>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</si>
  <si>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</si>
  <si>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</si>
  <si>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</si>
  <si>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</si>
  <si>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</si>
  <si>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</si>
  <si>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</si>
  <si>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</si>
  <si>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</si>
  <si>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</si>
  <si>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</si>
  <si>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</si>
  <si>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</si>
  <si>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</si>
  <si>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</si>
  <si>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</si>
  <si>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</si>
  <si>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</si>
  <si>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</si>
  <si>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</si>
  <si>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</si>
  <si>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</si>
  <si>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</si>
  <si>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</si>
  <si>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</si>
  <si>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</si>
  <si>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</si>
  <si>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</si>
  <si>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</si>
  <si>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</si>
  <si>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</si>
  <si>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</si>
  <si>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</si>
  <si>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</si>
  <si>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</si>
  <si>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</si>
  <si>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</si>
  <si>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</si>
  <si>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</si>
  <si>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</si>
  <si>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</si>
  <si>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</si>
  <si>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</si>
  <si>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</si>
  <si>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</si>
  <si>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</si>
  <si>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</si>
  <si>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</si>
  <si>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</si>
  <si>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</si>
  <si>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</si>
  <si>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</si>
  <si>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</si>
  <si>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</si>
  <si>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</si>
  <si>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</si>
  <si>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</si>
  <si>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</si>
  <si>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</si>
  <si>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</si>
  <si>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</si>
  <si>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</si>
  <si>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</si>
  <si>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</si>
  <si>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</si>
  <si>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</si>
  <si>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</si>
  <si>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</si>
  <si>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</si>
  <si>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</si>
  <si>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</si>
  <si>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</si>
  <si>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</si>
  <si>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</si>
  <si>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</si>
  <si>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</si>
  <si>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</si>
  <si>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</si>
  <si>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</si>
  <si>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</si>
  <si>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</si>
  <si>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</si>
  <si>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</si>
  <si>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</si>
  <si>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</si>
  <si>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</si>
  <si>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</si>
  <si>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</si>
  <si>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</si>
  <si>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</si>
  <si>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</si>
  <si>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</si>
  <si>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</si>
  <si>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</si>
  <si>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</si>
  <si>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</si>
  <si>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</si>
  <si>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</si>
  <si>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</si>
  <si>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</si>
  <si>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</si>
  <si>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</si>
  <si>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</si>
  <si>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</si>
  <si>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</si>
  <si>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</si>
  <si>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</si>
  <si>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</si>
  <si>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</si>
  <si>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</si>
  <si>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</si>
  <si>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</si>
  <si>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</si>
  <si>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</si>
  <si>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</si>
  <si>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</si>
  <si>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</si>
  <si>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</si>
  <si>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</si>
  <si>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</si>
  <si>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</si>
  <si>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</si>
  <si>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</si>
  <si>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</si>
  <si>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</si>
  <si>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</si>
  <si>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</si>
  <si>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</si>
  <si>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</si>
  <si>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</si>
  <si>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</si>
  <si>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</si>
  <si>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</si>
  <si>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</si>
  <si>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</si>
  <si>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</si>
  <si>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</si>
  <si>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</si>
  <si>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</si>
  <si>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</si>
  <si>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</si>
  <si>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</si>
  <si>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</si>
  <si>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</si>
  <si>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</si>
  <si>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</si>
  <si>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</si>
  <si>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</si>
  <si>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</si>
  <si>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</si>
  <si>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</si>
  <si>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</si>
  <si>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</si>
  <si>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</si>
  <si>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</si>
  <si>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</si>
  <si>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</si>
  <si>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</si>
  <si>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</si>
  <si>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</si>
  <si>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</si>
  <si>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</si>
  <si>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</si>
  <si>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</si>
  <si>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</si>
  <si>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</si>
  <si>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</si>
  <si>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</si>
  <si>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</si>
  <si>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</si>
  <si>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</si>
  <si>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</si>
  <si>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</si>
  <si>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</si>
  <si>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</si>
  <si>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</si>
  <si>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</si>
  <si>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</si>
  <si>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</si>
  <si>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</si>
  <si>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</si>
  <si>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</si>
  <si>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</si>
  <si>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</si>
  <si>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</si>
  <si>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</si>
  <si>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</si>
  <si>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</si>
  <si>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</si>
  <si>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</si>
  <si>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</si>
  <si>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</si>
  <si>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</si>
  <si>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</si>
  <si>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</si>
  <si>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</si>
  <si>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</si>
  <si>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</si>
  <si>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</si>
  <si>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</si>
  <si>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</si>
  <si>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</si>
  <si>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</si>
  <si>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</si>
  <si>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</si>
  <si>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</si>
  <si>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</si>
  <si>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</si>
  <si>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</si>
  <si>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</si>
  <si>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</si>
  <si>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</si>
  <si>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</si>
  <si>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</si>
  <si>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</si>
  <si>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</si>
  <si>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</si>
  <si>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</si>
  <si>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</si>
  <si>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</si>
  <si>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</si>
  <si>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</si>
  <si>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</si>
  <si>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</si>
  <si>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</si>
  <si>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</si>
  <si>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</si>
  <si>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</si>
  <si>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</si>
  <si>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</si>
  <si>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</si>
  <si>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</si>
  <si>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</si>
  <si>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</si>
  <si>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</si>
  <si>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</si>
  <si>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</si>
  <si>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</si>
  <si>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</si>
  <si>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</si>
  <si>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</si>
  <si>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</si>
  <si>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</si>
  <si>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</si>
  <si>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</si>
  <si>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</si>
  <si>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</si>
  <si>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</si>
  <si>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</si>
  <si>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</si>
  <si>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</si>
  <si>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</si>
  <si>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</si>
  <si>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</si>
  <si>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</si>
  <si>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</si>
  <si>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</si>
  <si>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</si>
  <si>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</si>
  <si>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</si>
  <si>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</si>
  <si>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</si>
  <si>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</si>
  <si>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</si>
  <si>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</si>
  <si>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</si>
  <si>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</si>
  <si>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</si>
  <si>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</si>
  <si>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</si>
  <si>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</si>
  <si>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</si>
  <si>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</si>
  <si>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</si>
  <si>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</si>
  <si>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</si>
  <si>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</si>
  <si>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</si>
  <si>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</si>
  <si>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</si>
  <si>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</si>
  <si>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</si>
  <si>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</si>
  <si>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</si>
  <si>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</si>
  <si>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</si>
  <si>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</si>
  <si>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</si>
  <si>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</si>
  <si>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</si>
  <si>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</si>
  <si>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</si>
  <si>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</si>
  <si>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</si>
  <si>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</si>
  <si>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</si>
  <si>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</si>
  <si>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</si>
  <si>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</si>
  <si>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</si>
  <si>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</si>
  <si>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</si>
  <si>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</si>
  <si>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</si>
  <si>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</si>
  <si>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</si>
  <si>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</si>
  <si>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</si>
  <si>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</si>
  <si>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</si>
  <si>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</si>
  <si>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</si>
  <si>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</si>
  <si>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</si>
  <si>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</si>
  <si>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</si>
  <si>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</si>
  <si>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</si>
  <si>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</si>
  <si>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</si>
  <si>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</si>
  <si>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</si>
  <si>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</si>
  <si>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</si>
  <si>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</si>
  <si>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</si>
  <si>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</si>
  <si>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</si>
  <si>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</si>
  <si>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</si>
  <si>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</si>
  <si>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</si>
  <si>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</si>
  <si>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</si>
  <si>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</si>
  <si>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</si>
  <si>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</si>
  <si>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</si>
  <si>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</si>
  <si>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</si>
  <si>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</si>
  <si>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</si>
  <si>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</si>
  <si>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</si>
  <si>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</si>
  <si>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</si>
  <si>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</si>
  <si>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</si>
  <si>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</si>
  <si>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</si>
  <si>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</si>
  <si>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</si>
  <si>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</si>
  <si>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</si>
  <si>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</si>
  <si>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</si>
  <si>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</si>
  <si>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</si>
  <si>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</si>
  <si>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</si>
  <si>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</si>
  <si>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</si>
  <si>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</si>
  <si>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</si>
  <si>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</si>
  <si>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</si>
  <si>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</si>
  <si>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</si>
  <si>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</si>
  <si>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</si>
  <si>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</si>
  <si>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</si>
  <si>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</si>
  <si>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</si>
  <si>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</si>
  <si>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</si>
  <si>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</si>
  <si>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</si>
  <si>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</si>
  <si>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</si>
  <si>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</si>
  <si>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</si>
  <si>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</si>
  <si>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</si>
  <si>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</si>
  <si>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</si>
  <si>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</si>
  <si>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</si>
  <si>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</si>
  <si>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</si>
  <si>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</si>
  <si>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</si>
  <si>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</si>
  <si>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</si>
  <si>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</si>
  <si>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</si>
  <si>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</si>
  <si>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</si>
  <si>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</si>
  <si>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</si>
  <si>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</si>
  <si>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</si>
  <si>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</si>
  <si>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</si>
  <si>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</si>
  <si>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</si>
  <si>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</si>
  <si>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</si>
  <si>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</si>
  <si>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</si>
  <si>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</si>
  <si>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</si>
  <si>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</si>
  <si>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</si>
  <si>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</si>
  <si>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</si>
  <si>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</si>
  <si>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</si>
  <si>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</si>
  <si>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</si>
  <si>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</si>
  <si>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</si>
  <si>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</si>
  <si>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</si>
  <si>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</si>
  <si>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</si>
  <si>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</si>
  <si>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</si>
  <si>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</si>
  <si>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</si>
  <si>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</si>
  <si>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</si>
  <si>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</si>
  <si>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</si>
  <si>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</si>
  <si>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</si>
  <si>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</si>
  <si>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</si>
  <si>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</si>
  <si>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</si>
  <si>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</si>
  <si>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</si>
  <si>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</si>
  <si>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</si>
  <si>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</si>
  <si>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</si>
  <si>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</si>
  <si>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</si>
  <si>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</si>
  <si>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</si>
  <si>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</si>
  <si>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</si>
  <si>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</si>
  <si>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</si>
  <si>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</si>
  <si>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</si>
  <si>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</si>
  <si>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</si>
  <si>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</si>
  <si>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</si>
  <si>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</si>
  <si>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</si>
  <si>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</si>
  <si>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</si>
  <si>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</si>
  <si>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</si>
  <si>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</si>
  <si>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</si>
  <si>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</si>
  <si>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</si>
  <si>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</si>
  <si>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</si>
  <si>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</si>
  <si>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</si>
  <si>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</si>
  <si>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</si>
  <si>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</si>
  <si>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</si>
  <si>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</si>
  <si>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</si>
  <si>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</si>
  <si>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</si>
  <si>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</si>
  <si>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</si>
  <si>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</si>
  <si>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</si>
  <si>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</si>
  <si>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</si>
  <si>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</si>
  <si>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</si>
  <si>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</si>
  <si>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</si>
  <si>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</si>
  <si>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</si>
  <si>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</si>
  <si>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</si>
  <si>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</si>
  <si>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</si>
  <si>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</si>
  <si>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</si>
  <si>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</si>
  <si>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</si>
  <si>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</si>
  <si>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</si>
  <si>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</si>
  <si>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</si>
  <si>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</si>
  <si>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</si>
  <si>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</si>
  <si>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</si>
  <si>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</si>
  <si>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</si>
  <si>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</si>
  <si>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</si>
  <si>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</si>
  <si>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</si>
  <si>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</si>
  <si>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</si>
  <si>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</si>
  <si>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</si>
  <si>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</si>
  <si>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</si>
  <si>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</si>
  <si>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</si>
  <si>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</si>
  <si>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</si>
  <si>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</si>
  <si>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</si>
  <si>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</si>
  <si>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</si>
  <si>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</si>
  <si>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</si>
  <si>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</si>
  <si>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</si>
  <si>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</si>
  <si>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</si>
  <si>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</si>
  <si>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</si>
  <si>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</si>
  <si>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</si>
  <si>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</si>
  <si>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</si>
  <si>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</si>
  <si>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</si>
  <si>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</si>
  <si>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</si>
  <si>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</si>
  <si>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</si>
  <si>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</si>
  <si>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</si>
  <si>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</si>
  <si>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</si>
  <si>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</si>
  <si>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</si>
  <si>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</si>
  <si>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</si>
  <si>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</si>
  <si>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</si>
  <si>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</si>
  <si>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</si>
  <si>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</si>
  <si>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</si>
  <si>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</si>
  <si>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</si>
  <si>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</si>
  <si>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</si>
  <si>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</si>
  <si>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</si>
  <si>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</si>
  <si>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</si>
  <si>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</si>
  <si>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</si>
  <si>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</si>
  <si>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</si>
  <si>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</si>
  <si>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</si>
  <si>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</si>
  <si>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</si>
  <si>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</si>
  <si>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</si>
  <si>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</si>
  <si>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</si>
  <si>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</si>
  <si>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</si>
  <si>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</si>
  <si>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</si>
  <si>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</si>
  <si>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</si>
  <si>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</si>
  <si>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</si>
  <si>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</si>
  <si>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</si>
  <si>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</si>
  <si>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</si>
  <si>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</si>
  <si>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</si>
  <si>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</si>
  <si>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</si>
  <si>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</si>
  <si>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</si>
  <si>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</si>
  <si>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</si>
  <si>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</si>
  <si>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</si>
  <si>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</si>
  <si>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</si>
  <si>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</si>
  <si>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</si>
  <si>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</si>
  <si>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</si>
  <si>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</si>
  <si>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</si>
  <si>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</si>
  <si>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</si>
  <si>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</si>
  <si>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</si>
  <si>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</si>
  <si>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</si>
  <si>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</si>
  <si>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</si>
  <si>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</si>
  <si>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</si>
  <si>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</si>
  <si>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</si>
  <si>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</si>
  <si>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</si>
  <si>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</si>
  <si>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</si>
  <si>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</si>
  <si>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</si>
  <si>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</si>
  <si>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</si>
  <si>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</si>
  <si>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</si>
  <si>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</si>
  <si>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</si>
  <si>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</si>
  <si>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</si>
  <si>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</si>
  <si>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</si>
  <si>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</si>
  <si>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</si>
  <si>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</si>
  <si>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</si>
  <si>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</si>
  <si>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</si>
  <si>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</si>
  <si>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</si>
  <si>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</si>
  <si>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</si>
  <si>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</si>
  <si>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</si>
  <si>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</si>
  <si>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</si>
  <si>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</si>
  <si>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</si>
  <si>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</si>
  <si>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</si>
  <si>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</si>
  <si>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</si>
  <si>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</si>
  <si>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</si>
  <si>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</si>
  <si>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</si>
  <si>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</si>
  <si>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</si>
  <si>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</si>
  <si>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</si>
  <si>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</si>
  <si>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</si>
  <si>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</si>
  <si>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</si>
  <si>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</si>
  <si>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</si>
  <si>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</si>
  <si>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</si>
  <si>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</si>
  <si>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</si>
  <si>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</si>
  <si>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</si>
  <si>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</si>
  <si>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</si>
  <si>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</si>
  <si>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</si>
  <si>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</si>
  <si>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</si>
  <si>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</si>
  <si>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</si>
  <si>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</si>
  <si>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</si>
  <si>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</si>
  <si>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</si>
  <si>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</si>
  <si>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</si>
  <si>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</si>
  <si>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</si>
  <si>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</si>
  <si>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</si>
  <si>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</si>
  <si>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</si>
  <si>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</si>
  <si>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</si>
  <si>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</si>
  <si>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</si>
  <si>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</si>
  <si>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</si>
  <si>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</si>
  <si>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</si>
  <si>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</si>
  <si>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</si>
  <si>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</si>
  <si>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</si>
  <si>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</si>
  <si>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</si>
  <si>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</si>
  <si>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</si>
  <si>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</si>
  <si>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</si>
  <si>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</si>
  <si>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</si>
  <si>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</si>
  <si>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</si>
  <si>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</si>
  <si>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</si>
  <si>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</si>
  <si>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</si>
  <si>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</si>
  <si>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</si>
  <si>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</si>
  <si>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</si>
  <si>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</si>
  <si>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</si>
  <si>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</si>
  <si>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</si>
  <si>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</si>
  <si>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</si>
  <si>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</si>
  <si>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</si>
  <si>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</si>
  <si>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</si>
  <si>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</si>
  <si>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</si>
  <si>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</si>
  <si>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</si>
  <si>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</si>
  <si>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</si>
  <si>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</si>
  <si>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</si>
  <si>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</si>
  <si>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</si>
  <si>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</si>
  <si>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</si>
  <si>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</si>
  <si>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</si>
  <si>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</si>
  <si>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</si>
  <si>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</si>
  <si>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</si>
  <si>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</si>
  <si>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</si>
  <si>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</si>
  <si>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</si>
  <si>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</si>
  <si>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</si>
  <si>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</si>
  <si>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</si>
  <si>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</si>
  <si>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</si>
  <si>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</si>
  <si>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</si>
  <si>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</si>
  <si>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</si>
  <si>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</si>
  <si>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</si>
  <si>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</si>
  <si>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</si>
  <si>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</si>
  <si>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</si>
  <si>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</si>
  <si>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</si>
  <si>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</si>
  <si>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</si>
  <si>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</si>
  <si>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</si>
  <si>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</si>
  <si>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</si>
  <si>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</si>
  <si>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</si>
  <si>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</si>
  <si>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</si>
  <si>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</si>
  <si>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</si>
  <si>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</si>
  <si>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</si>
  <si>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</si>
  <si>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</si>
  <si>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</si>
  <si>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</si>
  <si>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</si>
  <si>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</si>
  <si>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</si>
  <si>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</si>
  <si>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</si>
  <si>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</si>
  <si>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</si>
  <si>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</si>
  <si>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</si>
  <si>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</si>
  <si>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</si>
  <si>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</si>
  <si>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</si>
  <si>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</si>
  <si>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</si>
  <si>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</si>
  <si>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</si>
  <si>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</si>
  <si>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</si>
  <si>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</si>
  <si>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</si>
  <si>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</si>
  <si>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</si>
  <si>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</si>
  <si>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</si>
  <si>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</si>
  <si>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</si>
  <si>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</si>
  <si>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</si>
  <si>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</si>
  <si>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</si>
  <si>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</si>
  <si>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</si>
  <si>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</si>
  <si>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</si>
  <si>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</si>
  <si>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</si>
  <si>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</si>
  <si>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</si>
  <si>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</si>
  <si>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</si>
  <si>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</si>
  <si>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</si>
  <si>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</si>
  <si>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</si>
  <si>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</si>
  <si>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</si>
  <si>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</si>
  <si>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</si>
  <si>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</si>
  <si>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</si>
  <si>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</si>
  <si>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</si>
  <si>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</si>
  <si>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</si>
  <si>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</si>
  <si>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</si>
  <si>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</si>
  <si>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</si>
  <si>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</si>
  <si>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</si>
  <si>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</si>
  <si>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</si>
  <si>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</si>
  <si>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</si>
  <si>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</si>
  <si>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</si>
  <si>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</si>
  <si>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</si>
  <si>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</si>
  <si>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</si>
  <si>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</si>
  <si>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</si>
  <si>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</si>
  <si>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</si>
  <si>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</si>
  <si>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</si>
  <si>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</si>
  <si>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</si>
  <si>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</si>
  <si>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</si>
  <si>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</si>
  <si>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</si>
  <si>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</si>
  <si>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</si>
  <si>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</si>
  <si>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</si>
  <si>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</si>
  <si>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</si>
  <si>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</si>
  <si>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</si>
  <si>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</si>
  <si>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</si>
  <si>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</si>
  <si>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</si>
  <si>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</si>
  <si>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</si>
  <si>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</si>
  <si>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</si>
  <si>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</si>
  <si>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</si>
  <si>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</si>
  <si>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</si>
  <si>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</si>
  <si>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</si>
  <si>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</si>
  <si>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</si>
  <si>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</si>
  <si>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</si>
  <si>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</si>
  <si>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</si>
  <si>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70002.м. Вільнянськ.вул. Бочарова 4</t>
  </si>
  <si>
    <t/>
  </si>
  <si>
    <t>Т.О. Ротко</t>
  </si>
  <si>
    <t>1 січня 2024 року</t>
  </si>
  <si>
    <t>Н.Ю.Мануйлова</t>
  </si>
  <si>
    <t>(06143)4-13-76</t>
  </si>
  <si>
    <t>inbox@vl.zp.court.gov.ua</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</si>
</sst>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43" fillId="0" borderId="13" xfId="42"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56" t="s">
        <v>2186</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2360</v>
      </c>
      <c r="D6" s="157"/>
      <c r="E6" s="157"/>
      <c r="F6" s="157"/>
      <c r="G6" s="157"/>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2183</v>
      </c>
      <c r="C12" s="159"/>
      <c r="D12" s="160"/>
      <c r="E12" s="64" t="s">
        <v>2182</v>
      </c>
      <c r="F12" s="51"/>
      <c r="G12" s="63" t="s">
        <v>2215</v>
      </c>
    </row>
    <row r="13" spans="1:7" ht="12.75" customHeight="1">
      <c r="A13" s="49"/>
      <c r="B13" s="149"/>
      <c r="C13" s="150"/>
      <c r="D13" s="151"/>
      <c r="E13" s="57"/>
      <c r="F13" s="51"/>
      <c r="G13" s="62" t="s">
        <v>2216</v>
      </c>
    </row>
    <row r="14" spans="1:7" ht="37.5" customHeight="1">
      <c r="A14" s="49"/>
      <c r="B14" s="127" t="s">
        <v>2181</v>
      </c>
      <c r="C14" s="128"/>
      <c r="D14" s="129"/>
      <c r="E14" s="58" t="s">
        <v>2180</v>
      </c>
      <c r="F14" s="51"/>
      <c r="G14" s="67"/>
    </row>
    <row r="15" spans="1:7" ht="14.25" customHeight="1">
      <c r="A15" s="49"/>
      <c r="B15" s="142"/>
      <c r="C15" s="143"/>
      <c r="D15" s="144"/>
      <c r="E15" s="61"/>
      <c r="G15" s="56" t="s">
        <v>2179</v>
      </c>
    </row>
    <row r="16" spans="1:8" ht="16.5" customHeight="1">
      <c r="A16" s="49"/>
      <c r="B16" s="127" t="s">
        <v>2187</v>
      </c>
      <c r="C16" s="130"/>
      <c r="D16" s="129"/>
      <c r="E16" s="145" t="s">
        <v>2190</v>
      </c>
      <c r="F16" s="125" t="s">
        <v>2178</v>
      </c>
      <c r="G16" s="126"/>
      <c r="H16" s="126"/>
    </row>
    <row r="17" spans="1:8" ht="12.75" customHeight="1">
      <c r="A17" s="49"/>
      <c r="B17" s="127"/>
      <c r="C17" s="130"/>
      <c r="D17" s="129"/>
      <c r="E17" s="145"/>
      <c r="F17" s="123" t="s">
        <v>2199</v>
      </c>
      <c r="G17" s="124"/>
      <c r="H17" s="124"/>
    </row>
    <row r="18" spans="1:5" ht="12.75" customHeight="1">
      <c r="A18" s="49"/>
      <c r="B18" s="127"/>
      <c r="C18" s="128"/>
      <c r="D18" s="129"/>
      <c r="E18" s="68"/>
    </row>
    <row r="19" spans="1:8" ht="16.5" customHeight="1">
      <c r="A19" s="49"/>
      <c r="B19" s="127" t="s">
        <v>2198</v>
      </c>
      <c r="C19" s="130"/>
      <c r="D19" s="129"/>
      <c r="E19" s="145" t="s">
        <v>2190</v>
      </c>
      <c r="F19" s="123"/>
      <c r="G19" s="124"/>
      <c r="H19" s="124"/>
    </row>
    <row r="20" spans="1:8" ht="18" customHeight="1">
      <c r="A20" s="49"/>
      <c r="B20" s="127"/>
      <c r="C20" s="130"/>
      <c r="D20" s="129"/>
      <c r="E20" s="145"/>
      <c r="F20" s="60"/>
      <c r="G20" s="59"/>
      <c r="H20" s="59"/>
    </row>
    <row r="21" spans="1:8" ht="12.75" customHeight="1">
      <c r="A21" s="49"/>
      <c r="B21" s="142"/>
      <c r="C21" s="143"/>
      <c r="D21" s="144"/>
      <c r="E21" s="68"/>
      <c r="F21" s="60"/>
      <c r="G21" s="59"/>
      <c r="H21" s="59"/>
    </row>
    <row r="22" spans="1:8" ht="12.75" customHeight="1">
      <c r="A22" s="49"/>
      <c r="B22" s="127" t="s">
        <v>2188</v>
      </c>
      <c r="C22" s="130"/>
      <c r="D22" s="129"/>
      <c r="E22" s="145" t="s">
        <v>2190</v>
      </c>
      <c r="F22" s="60"/>
      <c r="G22" s="59"/>
      <c r="H22" s="59"/>
    </row>
    <row r="23" spans="1:8" ht="17.25" customHeight="1">
      <c r="A23" s="49"/>
      <c r="B23" s="127"/>
      <c r="C23" s="130"/>
      <c r="D23" s="129"/>
      <c r="E23" s="145"/>
      <c r="F23" s="60"/>
      <c r="G23" s="59"/>
      <c r="H23" s="59"/>
    </row>
    <row r="24" spans="1:8" ht="12.75" customHeight="1">
      <c r="A24" s="49"/>
      <c r="B24" s="142"/>
      <c r="C24" s="143"/>
      <c r="D24" s="144"/>
      <c r="E24" s="68"/>
      <c r="F24" s="60"/>
      <c r="G24" s="59"/>
      <c r="H24" s="59"/>
    </row>
    <row r="25" spans="1:8" ht="12.75" customHeight="1">
      <c r="A25" s="49"/>
      <c r="B25" s="127" t="s">
        <v>2189</v>
      </c>
      <c r="C25" s="146"/>
      <c r="D25" s="147"/>
      <c r="E25" s="145" t="s">
        <v>2191</v>
      </c>
      <c r="F25" s="125"/>
      <c r="G25" s="126"/>
      <c r="H25" s="126"/>
    </row>
    <row r="26" spans="1:8" ht="15" customHeight="1">
      <c r="A26" s="49"/>
      <c r="B26" s="148"/>
      <c r="C26" s="146"/>
      <c r="D26" s="147"/>
      <c r="E26" s="145"/>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34" t="s">
        <v>2176</v>
      </c>
      <c r="C38" s="135"/>
      <c r="D38" s="152" t="s">
        <v>1484</v>
      </c>
      <c r="E38" s="152"/>
      <c r="F38" s="152"/>
      <c r="G38" s="152"/>
      <c r="H38" s="153"/>
    </row>
    <row r="39" spans="1:8" ht="12.75" customHeight="1">
      <c r="A39" s="49"/>
      <c r="B39" s="51"/>
      <c r="D39" s="45"/>
      <c r="E39" s="45"/>
      <c r="F39" s="45"/>
      <c r="G39" s="45"/>
      <c r="H39" s="52"/>
    </row>
    <row r="40" spans="1:8" ht="12.75" customHeight="1">
      <c r="A40" s="49"/>
      <c r="B40" s="51" t="s">
        <v>2175</v>
      </c>
      <c r="D40" s="154" t="s">
        <v>2361</v>
      </c>
      <c r="E40" s="154"/>
      <c r="F40" s="154"/>
      <c r="G40" s="154"/>
      <c r="H40" s="155"/>
    </row>
    <row r="41" spans="1:8" ht="12.75" customHeight="1">
      <c r="A41" s="49"/>
      <c r="B41" s="51"/>
      <c r="D41" s="154"/>
      <c r="E41" s="154"/>
      <c r="F41" s="154"/>
      <c r="G41" s="154"/>
      <c r="H41" s="155"/>
    </row>
    <row r="42" spans="1:8" ht="12.75" customHeight="1">
      <c r="A42" s="49"/>
      <c r="B42" s="136"/>
      <c r="C42" s="137"/>
      <c r="D42" s="137"/>
      <c r="E42" s="137"/>
      <c r="F42" s="137"/>
      <c r="G42" s="137"/>
      <c r="H42" s="138"/>
    </row>
    <row r="43" spans="1:8" ht="12.75" customHeight="1">
      <c r="A43" s="49"/>
      <c r="B43" s="131" t="s">
        <v>2174</v>
      </c>
      <c r="C43" s="132"/>
      <c r="D43" s="132"/>
      <c r="E43" s="132"/>
      <c r="F43" s="132"/>
      <c r="G43" s="132"/>
      <c r="H43" s="133"/>
    </row>
    <row r="44" spans="1:8" ht="12.75" customHeight="1">
      <c r="A44" s="49"/>
      <c r="B44" s="51"/>
      <c r="H44" s="49"/>
    </row>
    <row r="45" spans="1:8" ht="12.75" customHeight="1">
      <c r="A45" s="49"/>
      <c r="B45" s="139"/>
      <c r="C45" s="140"/>
      <c r="D45" s="140"/>
      <c r="E45" s="140"/>
      <c r="F45" s="140"/>
      <c r="G45" s="140"/>
      <c r="H45" s="141"/>
    </row>
    <row r="46" spans="1:8" ht="12.75" customHeight="1">
      <c r="A46" s="49"/>
      <c r="B46" s="131" t="s">
        <v>2173</v>
      </c>
      <c r="C46" s="132"/>
      <c r="D46" s="132"/>
      <c r="E46" s="132"/>
      <c r="F46" s="132"/>
      <c r="G46" s="132"/>
      <c r="H46" s="13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&amp;LF009CDE9&amp;C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2321</v>
      </c>
      <c r="B1" s="173"/>
      <c r="C1" s="107"/>
      <c r="X1" s="109"/>
      <c r="Y1" s="114"/>
      <c r="Z1" s="114"/>
    </row>
    <row r="2" spans="1:27"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5"/>
      <c r="Z2" s="115"/>
      <c r="AA2" s="100"/>
    </row>
    <row r="3" spans="1:27"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16"/>
      <c r="Z3" s="115"/>
      <c r="AA3" s="101"/>
    </row>
    <row r="4" spans="1:27"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5"/>
      <c r="Z4" s="115"/>
      <c r="AA4" s="101"/>
    </row>
    <row r="5" spans="1:27"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5" t="s">
        <v>428</v>
      </c>
      <c r="B7" s="166"/>
      <c r="C7" s="99"/>
      <c r="D7" s="4"/>
      <c r="E7" s="4"/>
      <c r="F7" s="4"/>
      <c r="G7" s="4"/>
      <c r="H7" s="4"/>
      <c r="I7" s="4"/>
      <c r="J7" s="4"/>
      <c r="K7" s="4"/>
      <c r="L7" s="4"/>
      <c r="M7" s="4"/>
      <c r="N7" s="4"/>
      <c r="O7" s="4"/>
      <c r="P7" s="4"/>
      <c r="Q7" s="4"/>
      <c r="R7" s="4"/>
      <c r="S7" s="4"/>
      <c r="T7" s="4"/>
      <c r="U7" s="4"/>
      <c r="V7" s="4"/>
      <c r="W7" s="4"/>
      <c r="X7" s="25"/>
      <c r="Y7" s="117"/>
      <c r="Z7" s="117"/>
    </row>
    <row r="8" spans="1:24" ht="12.75">
      <c r="A8" s="161" t="s">
        <v>2210</v>
      </c>
      <c r="B8" s="162"/>
      <c r="C8" s="96"/>
      <c r="D8" s="32">
        <f>SUM(E8:H8)</f>
        <v>172</v>
      </c>
      <c r="E8" s="32">
        <f>SUM(E9:E446)</f>
        <v>6</v>
      </c>
      <c r="F8" s="32">
        <f>SUM(F9:F446)</f>
        <v>0</v>
      </c>
      <c r="G8" s="32">
        <f>SUM(G9:G446)</f>
        <v>157</v>
      </c>
      <c r="H8" s="32">
        <f>SUM(H9:H446)</f>
        <v>9</v>
      </c>
      <c r="I8" s="32">
        <f>SUM(J8:M8)</f>
        <v>287</v>
      </c>
      <c r="J8" s="32">
        <f>SUM(J9:J446)</f>
        <v>61</v>
      </c>
      <c r="K8" s="32">
        <f>SUM(K9:K446)</f>
        <v>1</v>
      </c>
      <c r="L8" s="32">
        <f>SUM(L9:L446)</f>
        <v>197</v>
      </c>
      <c r="M8" s="32">
        <f>SUM(M9:M446)</f>
        <v>28</v>
      </c>
      <c r="N8" s="32">
        <f>SUM(O8:R8)</f>
        <v>177</v>
      </c>
      <c r="O8" s="32">
        <f>SUM(O9:O446)</f>
        <v>67</v>
      </c>
      <c r="P8" s="32">
        <f>SUM(P9:P446)</f>
        <v>1</v>
      </c>
      <c r="Q8" s="32">
        <f>SUM(Q9:Q446)</f>
        <v>107</v>
      </c>
      <c r="R8" s="32">
        <f>SUM(R9:R446)</f>
        <v>2</v>
      </c>
      <c r="S8" s="32">
        <f>SUM(T8:W8)</f>
        <v>282</v>
      </c>
      <c r="T8" s="32">
        <f>SUM(T9:T446)</f>
        <v>0</v>
      </c>
      <c r="U8" s="32">
        <f>SUM(U9:U446)</f>
        <v>0</v>
      </c>
      <c r="V8" s="32">
        <f>SUM(V9:V446)</f>
        <v>247</v>
      </c>
      <c r="W8" s="32">
        <f>SUM(W9:W446)</f>
        <v>35</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6</v>
      </c>
      <c r="E12" s="6"/>
      <c r="F12" s="6"/>
      <c r="G12" s="6"/>
      <c r="H12" s="6">
        <v>6</v>
      </c>
      <c r="I12" s="6">
        <v>26</v>
      </c>
      <c r="J12" s="6"/>
      <c r="K12" s="6"/>
      <c r="L12" s="6"/>
      <c r="M12" s="6">
        <v>26</v>
      </c>
      <c r="N12" s="6"/>
      <c r="O12" s="6"/>
      <c r="P12" s="6"/>
      <c r="Q12" s="6"/>
      <c r="R12" s="6"/>
      <c r="S12" s="6">
        <v>32</v>
      </c>
      <c r="T12" s="6"/>
      <c r="U12" s="6"/>
      <c r="V12" s="6"/>
      <c r="W12" s="6">
        <v>32</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3</v>
      </c>
      <c r="E17" s="40"/>
      <c r="F17" s="40"/>
      <c r="G17" s="40">
        <v>3</v>
      </c>
      <c r="H17" s="40"/>
      <c r="I17" s="40">
        <v>51</v>
      </c>
      <c r="J17" s="40"/>
      <c r="K17" s="40"/>
      <c r="L17" s="40">
        <v>51</v>
      </c>
      <c r="M17" s="40"/>
      <c r="N17" s="40"/>
      <c r="O17" s="40"/>
      <c r="P17" s="40"/>
      <c r="Q17" s="40"/>
      <c r="R17" s="40"/>
      <c r="S17" s="40">
        <v>54</v>
      </c>
      <c r="T17" s="40"/>
      <c r="U17" s="40"/>
      <c r="V17" s="40">
        <v>54</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c r="H21" s="40">
        <v>3</v>
      </c>
      <c r="I21" s="40">
        <v>5</v>
      </c>
      <c r="J21" s="40"/>
      <c r="K21" s="40"/>
      <c r="L21" s="40">
        <v>4</v>
      </c>
      <c r="M21" s="40">
        <v>1</v>
      </c>
      <c r="N21" s="40">
        <v>3</v>
      </c>
      <c r="O21" s="40"/>
      <c r="P21" s="40"/>
      <c r="Q21" s="40">
        <v>1</v>
      </c>
      <c r="R21" s="40">
        <v>2</v>
      </c>
      <c r="S21" s="40">
        <v>5</v>
      </c>
      <c r="T21" s="40"/>
      <c r="U21" s="40"/>
      <c r="V21" s="40">
        <v>3</v>
      </c>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v>2</v>
      </c>
      <c r="E25" s="40">
        <v>1</v>
      </c>
      <c r="F25" s="40"/>
      <c r="G25" s="40">
        <v>1</v>
      </c>
      <c r="H25" s="40"/>
      <c r="I25" s="40"/>
      <c r="J25" s="40"/>
      <c r="K25" s="40"/>
      <c r="L25" s="40"/>
      <c r="M25" s="40"/>
      <c r="N25" s="40">
        <v>2</v>
      </c>
      <c r="O25" s="40">
        <v>1</v>
      </c>
      <c r="P25" s="40"/>
      <c r="Q25" s="40">
        <v>1</v>
      </c>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8</v>
      </c>
      <c r="E27" s="40"/>
      <c r="F27" s="40"/>
      <c r="G27" s="40">
        <v>8</v>
      </c>
      <c r="H27" s="40"/>
      <c r="I27" s="40">
        <v>5</v>
      </c>
      <c r="J27" s="40"/>
      <c r="K27" s="40"/>
      <c r="L27" s="40">
        <v>5</v>
      </c>
      <c r="M27" s="40"/>
      <c r="N27" s="40">
        <v>3</v>
      </c>
      <c r="O27" s="40"/>
      <c r="P27" s="40"/>
      <c r="Q27" s="40">
        <v>3</v>
      </c>
      <c r="R27" s="40"/>
      <c r="S27" s="40">
        <v>10</v>
      </c>
      <c r="T27" s="40"/>
      <c r="U27" s="40"/>
      <c r="V27" s="40">
        <v>10</v>
      </c>
      <c r="W27" s="40"/>
      <c r="X27" s="39">
        <v>765</v>
      </c>
      <c r="Y27" s="103"/>
      <c r="Z27" s="103"/>
    </row>
    <row r="28" spans="1:26" s="41" customFormat="1" ht="12.75">
      <c r="A28" s="88">
        <v>411010208</v>
      </c>
      <c r="B28" s="42" t="s">
        <v>29</v>
      </c>
      <c r="C28" s="97"/>
      <c r="D28" s="40">
        <v>2</v>
      </c>
      <c r="E28" s="40"/>
      <c r="F28" s="40"/>
      <c r="G28" s="40">
        <v>2</v>
      </c>
      <c r="H28" s="40"/>
      <c r="I28" s="40"/>
      <c r="J28" s="40"/>
      <c r="K28" s="40"/>
      <c r="L28" s="40"/>
      <c r="M28" s="40"/>
      <c r="N28" s="40"/>
      <c r="O28" s="40"/>
      <c r="P28" s="40"/>
      <c r="Q28" s="40"/>
      <c r="R28" s="40"/>
      <c r="S28" s="40">
        <v>2</v>
      </c>
      <c r="T28" s="40"/>
      <c r="U28" s="40"/>
      <c r="V28" s="40">
        <v>2</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v>
      </c>
      <c r="E31" s="40"/>
      <c r="F31" s="40"/>
      <c r="G31" s="40">
        <v>2</v>
      </c>
      <c r="H31" s="40"/>
      <c r="I31" s="40">
        <v>6</v>
      </c>
      <c r="J31" s="40">
        <v>3</v>
      </c>
      <c r="K31" s="40"/>
      <c r="L31" s="40">
        <v>3</v>
      </c>
      <c r="M31" s="40"/>
      <c r="N31" s="40">
        <v>4</v>
      </c>
      <c r="O31" s="40">
        <v>3</v>
      </c>
      <c r="P31" s="40"/>
      <c r="Q31" s="40">
        <v>1</v>
      </c>
      <c r="R31" s="40"/>
      <c r="S31" s="40">
        <v>4</v>
      </c>
      <c r="T31" s="40"/>
      <c r="U31" s="40"/>
      <c r="V31" s="40">
        <v>4</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c r="E34" s="40"/>
      <c r="F34" s="40"/>
      <c r="G34" s="40"/>
      <c r="H34" s="40"/>
      <c r="I34" s="40">
        <v>1</v>
      </c>
      <c r="J34" s="40"/>
      <c r="K34" s="40"/>
      <c r="L34" s="40">
        <v>1</v>
      </c>
      <c r="M34" s="40"/>
      <c r="N34" s="40"/>
      <c r="O34" s="40"/>
      <c r="P34" s="40"/>
      <c r="Q34" s="40"/>
      <c r="R34" s="40"/>
      <c r="S34" s="40">
        <v>1</v>
      </c>
      <c r="T34" s="40"/>
      <c r="U34" s="40"/>
      <c r="V34" s="40">
        <v>1</v>
      </c>
      <c r="W34" s="40"/>
      <c r="X34" s="39">
        <v>485</v>
      </c>
      <c r="Y34" s="103"/>
      <c r="Z34" s="103"/>
    </row>
    <row r="35" spans="1:26" s="41" customFormat="1" ht="12.75">
      <c r="A35" s="88">
        <v>411010215</v>
      </c>
      <c r="B35" s="42" t="s">
        <v>35</v>
      </c>
      <c r="C35" s="97"/>
      <c r="D35" s="40">
        <v>1</v>
      </c>
      <c r="E35" s="40"/>
      <c r="F35" s="40"/>
      <c r="G35" s="40">
        <v>1</v>
      </c>
      <c r="H35" s="40"/>
      <c r="I35" s="40">
        <v>1</v>
      </c>
      <c r="J35" s="40">
        <v>1</v>
      </c>
      <c r="K35" s="40"/>
      <c r="L35" s="40"/>
      <c r="M35" s="40"/>
      <c r="N35" s="40">
        <v>1</v>
      </c>
      <c r="O35" s="40">
        <v>1</v>
      </c>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4</v>
      </c>
      <c r="E53" s="40"/>
      <c r="F53" s="40"/>
      <c r="G53" s="40">
        <v>4</v>
      </c>
      <c r="H53" s="40"/>
      <c r="I53" s="40">
        <v>7</v>
      </c>
      <c r="J53" s="40"/>
      <c r="K53" s="40"/>
      <c r="L53" s="40">
        <v>7</v>
      </c>
      <c r="M53" s="40"/>
      <c r="N53" s="40">
        <v>3</v>
      </c>
      <c r="O53" s="40"/>
      <c r="P53" s="40"/>
      <c r="Q53" s="40">
        <v>3</v>
      </c>
      <c r="R53" s="40"/>
      <c r="S53" s="40">
        <v>8</v>
      </c>
      <c r="T53" s="40"/>
      <c r="U53" s="40"/>
      <c r="V53" s="40">
        <v>8</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c r="E65" s="40"/>
      <c r="F65" s="40"/>
      <c r="G65" s="40"/>
      <c r="H65" s="40"/>
      <c r="I65" s="40">
        <v>1</v>
      </c>
      <c r="J65" s="40"/>
      <c r="K65" s="40"/>
      <c r="L65" s="40">
        <v>1</v>
      </c>
      <c r="M65" s="40"/>
      <c r="N65" s="40"/>
      <c r="O65" s="40"/>
      <c r="P65" s="40"/>
      <c r="Q65" s="40"/>
      <c r="R65" s="40"/>
      <c r="S65" s="40">
        <v>1</v>
      </c>
      <c r="T65" s="40"/>
      <c r="U65" s="40"/>
      <c r="V65" s="40">
        <v>1</v>
      </c>
      <c r="W65" s="40"/>
      <c r="X65" s="39">
        <v>758</v>
      </c>
      <c r="Y65" s="103"/>
      <c r="Z65" s="103"/>
    </row>
    <row r="66" spans="1:26" s="41" customFormat="1" ht="12.75">
      <c r="A66" s="88">
        <v>411010402</v>
      </c>
      <c r="B66" s="42" t="s">
        <v>65</v>
      </c>
      <c r="C66" s="97"/>
      <c r="D66" s="40"/>
      <c r="E66" s="40"/>
      <c r="F66" s="40"/>
      <c r="G66" s="40"/>
      <c r="H66" s="40"/>
      <c r="I66" s="40">
        <v>1</v>
      </c>
      <c r="J66" s="40"/>
      <c r="K66" s="40">
        <v>1</v>
      </c>
      <c r="L66" s="40"/>
      <c r="M66" s="40"/>
      <c r="N66" s="40">
        <v>1</v>
      </c>
      <c r="O66" s="40"/>
      <c r="P66" s="40">
        <v>1</v>
      </c>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v>1</v>
      </c>
      <c r="E70" s="40"/>
      <c r="F70" s="40"/>
      <c r="G70" s="40">
        <v>1</v>
      </c>
      <c r="H70" s="40"/>
      <c r="I70" s="40"/>
      <c r="J70" s="40"/>
      <c r="K70" s="40"/>
      <c r="L70" s="40"/>
      <c r="M70" s="40"/>
      <c r="N70" s="40">
        <v>1</v>
      </c>
      <c r="O70" s="40"/>
      <c r="P70" s="40"/>
      <c r="Q70" s="40">
        <v>1</v>
      </c>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c r="K81" s="40"/>
      <c r="L81" s="40">
        <v>1</v>
      </c>
      <c r="M81" s="40"/>
      <c r="N81" s="40">
        <v>1</v>
      </c>
      <c r="O81" s="40"/>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44</v>
      </c>
      <c r="E106" s="40">
        <v>4</v>
      </c>
      <c r="F106" s="40"/>
      <c r="G106" s="40">
        <v>40</v>
      </c>
      <c r="H106" s="40"/>
      <c r="I106" s="40">
        <v>31</v>
      </c>
      <c r="J106" s="40">
        <v>2</v>
      </c>
      <c r="K106" s="40"/>
      <c r="L106" s="40">
        <v>29</v>
      </c>
      <c r="M106" s="40"/>
      <c r="N106" s="40">
        <v>35</v>
      </c>
      <c r="O106" s="40">
        <v>6</v>
      </c>
      <c r="P106" s="40"/>
      <c r="Q106" s="40">
        <v>29</v>
      </c>
      <c r="R106" s="40"/>
      <c r="S106" s="40">
        <v>40</v>
      </c>
      <c r="T106" s="40"/>
      <c r="U106" s="40"/>
      <c r="V106" s="40">
        <v>40</v>
      </c>
      <c r="W106" s="40"/>
      <c r="X106" s="39">
        <v>400</v>
      </c>
      <c r="Y106" s="103"/>
      <c r="Z106" s="103"/>
    </row>
    <row r="107" spans="1:26" s="41" customFormat="1" ht="12.75">
      <c r="A107" s="88">
        <v>411010602</v>
      </c>
      <c r="B107" s="42" t="s">
        <v>105</v>
      </c>
      <c r="C107" s="97"/>
      <c r="D107" s="40">
        <v>2</v>
      </c>
      <c r="E107" s="40"/>
      <c r="F107" s="40"/>
      <c r="G107" s="40">
        <v>2</v>
      </c>
      <c r="H107" s="40"/>
      <c r="I107" s="40">
        <v>2</v>
      </c>
      <c r="J107" s="40"/>
      <c r="K107" s="40"/>
      <c r="L107" s="40">
        <v>2</v>
      </c>
      <c r="M107" s="40"/>
      <c r="N107" s="40">
        <v>2</v>
      </c>
      <c r="O107" s="40"/>
      <c r="P107" s="40"/>
      <c r="Q107" s="40">
        <v>2</v>
      </c>
      <c r="R107" s="40"/>
      <c r="S107" s="40">
        <v>2</v>
      </c>
      <c r="T107" s="40"/>
      <c r="U107" s="40"/>
      <c r="V107" s="40">
        <v>2</v>
      </c>
      <c r="W107" s="40"/>
      <c r="X107" s="39">
        <v>481</v>
      </c>
      <c r="Y107" s="103"/>
      <c r="Z107" s="103"/>
    </row>
    <row r="108" spans="1:26" s="41" customFormat="1" ht="12.75">
      <c r="A108" s="88">
        <v>411010603</v>
      </c>
      <c r="B108" s="42" t="s">
        <v>106</v>
      </c>
      <c r="C108" s="97"/>
      <c r="D108" s="40"/>
      <c r="E108" s="40"/>
      <c r="F108" s="40"/>
      <c r="G108" s="40"/>
      <c r="H108" s="40"/>
      <c r="I108" s="40">
        <v>1</v>
      </c>
      <c r="J108" s="40"/>
      <c r="K108" s="40"/>
      <c r="L108" s="40">
        <v>1</v>
      </c>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3</v>
      </c>
      <c r="E111" s="40"/>
      <c r="F111" s="40"/>
      <c r="G111" s="40">
        <v>3</v>
      </c>
      <c r="H111" s="40"/>
      <c r="I111" s="40">
        <v>6</v>
      </c>
      <c r="J111" s="40">
        <v>1</v>
      </c>
      <c r="K111" s="40"/>
      <c r="L111" s="40">
        <v>5</v>
      </c>
      <c r="M111" s="40"/>
      <c r="N111" s="40">
        <v>1</v>
      </c>
      <c r="O111" s="40">
        <v>1</v>
      </c>
      <c r="P111" s="40"/>
      <c r="Q111" s="40"/>
      <c r="R111" s="40"/>
      <c r="S111" s="40">
        <v>8</v>
      </c>
      <c r="T111" s="40"/>
      <c r="U111" s="40"/>
      <c r="V111" s="40">
        <v>8</v>
      </c>
      <c r="W111" s="40"/>
      <c r="X111" s="39">
        <v>500</v>
      </c>
      <c r="Y111" s="103"/>
      <c r="Z111" s="103"/>
    </row>
    <row r="112" spans="1:26" s="41" customFormat="1" ht="12.75" customHeight="1">
      <c r="A112" s="88">
        <v>411010607</v>
      </c>
      <c r="B112" s="42" t="s">
        <v>110</v>
      </c>
      <c r="C112" s="97"/>
      <c r="D112" s="40">
        <v>8</v>
      </c>
      <c r="E112" s="40">
        <v>1</v>
      </c>
      <c r="F112" s="40"/>
      <c r="G112" s="40">
        <v>7</v>
      </c>
      <c r="H112" s="40"/>
      <c r="I112" s="40">
        <v>1</v>
      </c>
      <c r="J112" s="40"/>
      <c r="K112" s="40"/>
      <c r="L112" s="40">
        <v>1</v>
      </c>
      <c r="M112" s="40"/>
      <c r="N112" s="40">
        <v>3</v>
      </c>
      <c r="O112" s="40">
        <v>1</v>
      </c>
      <c r="P112" s="40"/>
      <c r="Q112" s="40">
        <v>2</v>
      </c>
      <c r="R112" s="40"/>
      <c r="S112" s="40">
        <v>6</v>
      </c>
      <c r="T112" s="40"/>
      <c r="U112" s="40"/>
      <c r="V112" s="40">
        <v>6</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c r="A114" s="88">
        <v>411010609</v>
      </c>
      <c r="B114" s="42" t="s">
        <v>112</v>
      </c>
      <c r="C114" s="97"/>
      <c r="D114" s="40"/>
      <c r="E114" s="40"/>
      <c r="F114" s="40"/>
      <c r="G114" s="40"/>
      <c r="H114" s="40"/>
      <c r="I114" s="40">
        <v>1</v>
      </c>
      <c r="J114" s="40">
        <v>1</v>
      </c>
      <c r="K114" s="40"/>
      <c r="L114" s="40"/>
      <c r="M114" s="40"/>
      <c r="N114" s="40">
        <v>1</v>
      </c>
      <c r="O114" s="40">
        <v>1</v>
      </c>
      <c r="P114" s="40"/>
      <c r="Q114" s="40"/>
      <c r="R114" s="40"/>
      <c r="S114" s="40"/>
      <c r="T114" s="40"/>
      <c r="U114" s="40"/>
      <c r="V114" s="40"/>
      <c r="W114" s="40"/>
      <c r="X114" s="39">
        <v>349</v>
      </c>
      <c r="Y114" s="103"/>
      <c r="Z114" s="103"/>
    </row>
    <row r="115" spans="1:26" s="41" customFormat="1" ht="12.75">
      <c r="A115" s="88">
        <v>411010610</v>
      </c>
      <c r="B115" s="42" t="s">
        <v>113</v>
      </c>
      <c r="C115" s="97"/>
      <c r="D115" s="40">
        <v>2</v>
      </c>
      <c r="E115" s="40"/>
      <c r="F115" s="40"/>
      <c r="G115" s="40">
        <v>2</v>
      </c>
      <c r="H115" s="40"/>
      <c r="I115" s="40"/>
      <c r="J115" s="40"/>
      <c r="K115" s="40"/>
      <c r="L115" s="40"/>
      <c r="M115" s="40"/>
      <c r="N115" s="40">
        <v>1</v>
      </c>
      <c r="O115" s="40"/>
      <c r="P115" s="40"/>
      <c r="Q115" s="40">
        <v>1</v>
      </c>
      <c r="R115" s="40"/>
      <c r="S115" s="40">
        <v>1</v>
      </c>
      <c r="T115" s="40"/>
      <c r="U115" s="40"/>
      <c r="V115" s="40">
        <v>1</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v>
      </c>
      <c r="E120" s="40"/>
      <c r="F120" s="40"/>
      <c r="G120" s="40">
        <v>1</v>
      </c>
      <c r="H120" s="40"/>
      <c r="I120" s="40">
        <v>1</v>
      </c>
      <c r="J120" s="40">
        <v>1</v>
      </c>
      <c r="K120" s="40"/>
      <c r="L120" s="40"/>
      <c r="M120" s="40"/>
      <c r="N120" s="40">
        <v>1</v>
      </c>
      <c r="O120" s="40">
        <v>1</v>
      </c>
      <c r="P120" s="40"/>
      <c r="Q120" s="40"/>
      <c r="R120" s="40"/>
      <c r="S120" s="40">
        <v>1</v>
      </c>
      <c r="T120" s="40"/>
      <c r="U120" s="40"/>
      <c r="V120" s="40">
        <v>1</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c r="A133" s="88">
        <v>411010711</v>
      </c>
      <c r="B133" s="42" t="s">
        <v>131</v>
      </c>
      <c r="C133" s="97"/>
      <c r="D133" s="40">
        <v>1</v>
      </c>
      <c r="E133" s="40"/>
      <c r="F133" s="40"/>
      <c r="G133" s="40">
        <v>1</v>
      </c>
      <c r="H133" s="40"/>
      <c r="I133" s="40">
        <v>1</v>
      </c>
      <c r="J133" s="40"/>
      <c r="K133" s="40"/>
      <c r="L133" s="40">
        <v>1</v>
      </c>
      <c r="M133" s="40"/>
      <c r="N133" s="40"/>
      <c r="O133" s="40"/>
      <c r="P133" s="40"/>
      <c r="Q133" s="40"/>
      <c r="R133" s="40"/>
      <c r="S133" s="40">
        <v>2</v>
      </c>
      <c r="T133" s="40"/>
      <c r="U133" s="40"/>
      <c r="V133" s="40">
        <v>2</v>
      </c>
      <c r="W133" s="40"/>
      <c r="X133" s="39">
        <v>563</v>
      </c>
      <c r="Y133" s="103"/>
      <c r="Z133" s="103"/>
    </row>
    <row r="134" spans="1:26" s="41" customFormat="1" ht="12.75">
      <c r="A134" s="88">
        <v>411010712</v>
      </c>
      <c r="B134" s="42" t="s">
        <v>132</v>
      </c>
      <c r="C134" s="97"/>
      <c r="D134" s="40">
        <v>1</v>
      </c>
      <c r="E134" s="40"/>
      <c r="F134" s="40"/>
      <c r="G134" s="40">
        <v>1</v>
      </c>
      <c r="H134" s="40"/>
      <c r="I134" s="40">
        <v>1</v>
      </c>
      <c r="J134" s="40"/>
      <c r="K134" s="40"/>
      <c r="L134" s="40">
        <v>1</v>
      </c>
      <c r="M134" s="40"/>
      <c r="N134" s="40"/>
      <c r="O134" s="40"/>
      <c r="P134" s="40"/>
      <c r="Q134" s="40"/>
      <c r="R134" s="40"/>
      <c r="S134" s="40">
        <v>2</v>
      </c>
      <c r="T134" s="40"/>
      <c r="U134" s="40"/>
      <c r="V134" s="40">
        <v>2</v>
      </c>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v>1</v>
      </c>
      <c r="J136" s="40"/>
      <c r="K136" s="40"/>
      <c r="L136" s="40">
        <v>1</v>
      </c>
      <c r="M136" s="40"/>
      <c r="N136" s="40"/>
      <c r="O136" s="40"/>
      <c r="P136" s="40"/>
      <c r="Q136" s="40"/>
      <c r="R136" s="40"/>
      <c r="S136" s="40">
        <v>2</v>
      </c>
      <c r="T136" s="40"/>
      <c r="U136" s="40"/>
      <c r="V136" s="40">
        <v>2</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3</v>
      </c>
      <c r="E177" s="40"/>
      <c r="F177" s="40"/>
      <c r="G177" s="40">
        <v>3</v>
      </c>
      <c r="H177" s="40"/>
      <c r="I177" s="40">
        <v>9</v>
      </c>
      <c r="J177" s="40">
        <v>1</v>
      </c>
      <c r="K177" s="40"/>
      <c r="L177" s="40">
        <v>8</v>
      </c>
      <c r="M177" s="40"/>
      <c r="N177" s="40">
        <v>4</v>
      </c>
      <c r="O177" s="40">
        <v>1</v>
      </c>
      <c r="P177" s="40"/>
      <c r="Q177" s="40">
        <v>3</v>
      </c>
      <c r="R177" s="40"/>
      <c r="S177" s="40">
        <v>8</v>
      </c>
      <c r="T177" s="40"/>
      <c r="U177" s="40"/>
      <c r="V177" s="40">
        <v>8</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1</v>
      </c>
      <c r="E180" s="40"/>
      <c r="F180" s="40"/>
      <c r="G180" s="40">
        <v>1</v>
      </c>
      <c r="H180" s="40"/>
      <c r="I180" s="40">
        <v>2</v>
      </c>
      <c r="J180" s="40">
        <v>1</v>
      </c>
      <c r="K180" s="40"/>
      <c r="L180" s="40">
        <v>1</v>
      </c>
      <c r="M180" s="40"/>
      <c r="N180" s="40">
        <v>1</v>
      </c>
      <c r="O180" s="40">
        <v>1</v>
      </c>
      <c r="P180" s="40"/>
      <c r="Q180" s="40"/>
      <c r="R180" s="40"/>
      <c r="S180" s="40">
        <v>2</v>
      </c>
      <c r="T180" s="40"/>
      <c r="U180" s="40"/>
      <c r="V180" s="40">
        <v>2</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v>1</v>
      </c>
      <c r="E194" s="40"/>
      <c r="F194" s="40"/>
      <c r="G194" s="40">
        <v>1</v>
      </c>
      <c r="H194" s="40"/>
      <c r="I194" s="40">
        <v>1</v>
      </c>
      <c r="J194" s="40"/>
      <c r="K194" s="40"/>
      <c r="L194" s="40">
        <v>1</v>
      </c>
      <c r="M194" s="40"/>
      <c r="N194" s="40"/>
      <c r="O194" s="40"/>
      <c r="P194" s="40"/>
      <c r="Q194" s="40"/>
      <c r="R194" s="40"/>
      <c r="S194" s="40">
        <v>2</v>
      </c>
      <c r="T194" s="40"/>
      <c r="U194" s="40"/>
      <c r="V194" s="40">
        <v>2</v>
      </c>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6</v>
      </c>
      <c r="E201" s="40"/>
      <c r="F201" s="40"/>
      <c r="G201" s="40">
        <v>6</v>
      </c>
      <c r="H201" s="40"/>
      <c r="I201" s="40">
        <v>11</v>
      </c>
      <c r="J201" s="40"/>
      <c r="K201" s="40"/>
      <c r="L201" s="40">
        <v>11</v>
      </c>
      <c r="M201" s="40"/>
      <c r="N201" s="40">
        <v>11</v>
      </c>
      <c r="O201" s="40"/>
      <c r="P201" s="40"/>
      <c r="Q201" s="40">
        <v>11</v>
      </c>
      <c r="R201" s="40"/>
      <c r="S201" s="40">
        <v>6</v>
      </c>
      <c r="T201" s="40"/>
      <c r="U201" s="40"/>
      <c r="V201" s="40">
        <v>6</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8</v>
      </c>
      <c r="E235" s="40"/>
      <c r="F235" s="40"/>
      <c r="G235" s="40">
        <v>8</v>
      </c>
      <c r="H235" s="40"/>
      <c r="I235" s="40">
        <v>4</v>
      </c>
      <c r="J235" s="40">
        <v>2</v>
      </c>
      <c r="K235" s="40"/>
      <c r="L235" s="40">
        <v>2</v>
      </c>
      <c r="M235" s="40"/>
      <c r="N235" s="40">
        <v>6</v>
      </c>
      <c r="O235" s="40">
        <v>2</v>
      </c>
      <c r="P235" s="40"/>
      <c r="Q235" s="40">
        <v>4</v>
      </c>
      <c r="R235" s="40"/>
      <c r="S235" s="40">
        <v>6</v>
      </c>
      <c r="T235" s="40"/>
      <c r="U235" s="40"/>
      <c r="V235" s="40">
        <v>6</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5</v>
      </c>
      <c r="E238" s="40"/>
      <c r="F238" s="40"/>
      <c r="G238" s="40">
        <v>5</v>
      </c>
      <c r="H238" s="40"/>
      <c r="I238" s="40">
        <v>2</v>
      </c>
      <c r="J238" s="40"/>
      <c r="K238" s="40"/>
      <c r="L238" s="40">
        <v>2</v>
      </c>
      <c r="M238" s="40"/>
      <c r="N238" s="40">
        <v>2</v>
      </c>
      <c r="O238" s="40"/>
      <c r="P238" s="40"/>
      <c r="Q238" s="40">
        <v>2</v>
      </c>
      <c r="R238" s="40"/>
      <c r="S238" s="40">
        <v>5</v>
      </c>
      <c r="T238" s="40"/>
      <c r="U238" s="40"/>
      <c r="V238" s="40">
        <v>5</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c r="A240" s="88">
        <v>411011117</v>
      </c>
      <c r="B240" s="42" t="s">
        <v>231</v>
      </c>
      <c r="C240" s="97"/>
      <c r="D240" s="40">
        <v>1</v>
      </c>
      <c r="E240" s="40"/>
      <c r="F240" s="40"/>
      <c r="G240" s="40">
        <v>1</v>
      </c>
      <c r="H240" s="40"/>
      <c r="I240" s="40"/>
      <c r="J240" s="40"/>
      <c r="K240" s="40"/>
      <c r="L240" s="40"/>
      <c r="M240" s="40"/>
      <c r="N240" s="40">
        <v>1</v>
      </c>
      <c r="O240" s="40"/>
      <c r="P240" s="40"/>
      <c r="Q240" s="40">
        <v>1</v>
      </c>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v>4</v>
      </c>
      <c r="J242" s="40"/>
      <c r="K242" s="40"/>
      <c r="L242" s="40">
        <v>4</v>
      </c>
      <c r="M242" s="40"/>
      <c r="N242" s="40">
        <v>3</v>
      </c>
      <c r="O242" s="40"/>
      <c r="P242" s="40"/>
      <c r="Q242" s="40">
        <v>3</v>
      </c>
      <c r="R242" s="40"/>
      <c r="S242" s="40">
        <v>2</v>
      </c>
      <c r="T242" s="40"/>
      <c r="U242" s="40"/>
      <c r="V242" s="40">
        <v>2</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c r="A246" s="88">
        <v>411011203</v>
      </c>
      <c r="B246" s="42" t="s">
        <v>237</v>
      </c>
      <c r="C246" s="97"/>
      <c r="D246" s="40">
        <v>1</v>
      </c>
      <c r="E246" s="40"/>
      <c r="F246" s="40"/>
      <c r="G246" s="40">
        <v>1</v>
      </c>
      <c r="H246" s="40"/>
      <c r="I246" s="40"/>
      <c r="J246" s="40"/>
      <c r="K246" s="40"/>
      <c r="L246" s="40"/>
      <c r="M246" s="40"/>
      <c r="N246" s="40">
        <v>1</v>
      </c>
      <c r="O246" s="40"/>
      <c r="P246" s="40"/>
      <c r="Q246" s="40">
        <v>1</v>
      </c>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3"/>
      <c r="Z247" s="103"/>
    </row>
    <row r="248" spans="1:26" s="41" customFormat="1" ht="12.75">
      <c r="A248" s="88">
        <v>411011205</v>
      </c>
      <c r="B248" s="42" t="s">
        <v>239</v>
      </c>
      <c r="C248" s="97"/>
      <c r="D248" s="40">
        <v>3</v>
      </c>
      <c r="E248" s="40"/>
      <c r="F248" s="40"/>
      <c r="G248" s="40">
        <v>3</v>
      </c>
      <c r="H248" s="40"/>
      <c r="I248" s="40"/>
      <c r="J248" s="40"/>
      <c r="K248" s="40"/>
      <c r="L248" s="40"/>
      <c r="M248" s="40"/>
      <c r="N248" s="40">
        <v>2</v>
      </c>
      <c r="O248" s="40"/>
      <c r="P248" s="40"/>
      <c r="Q248" s="40">
        <v>2</v>
      </c>
      <c r="R248" s="40"/>
      <c r="S248" s="40">
        <v>1</v>
      </c>
      <c r="T248" s="40"/>
      <c r="U248" s="40"/>
      <c r="V248" s="40">
        <v>1</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5</v>
      </c>
      <c r="E262" s="40"/>
      <c r="F262" s="40"/>
      <c r="G262" s="40">
        <v>5</v>
      </c>
      <c r="H262" s="40"/>
      <c r="I262" s="40">
        <v>3</v>
      </c>
      <c r="J262" s="40"/>
      <c r="K262" s="40"/>
      <c r="L262" s="40">
        <v>3</v>
      </c>
      <c r="M262" s="40"/>
      <c r="N262" s="40">
        <v>2</v>
      </c>
      <c r="O262" s="40"/>
      <c r="P262" s="40"/>
      <c r="Q262" s="40">
        <v>2</v>
      </c>
      <c r="R262" s="40"/>
      <c r="S262" s="40">
        <v>6</v>
      </c>
      <c r="T262" s="40"/>
      <c r="U262" s="40"/>
      <c r="V262" s="40">
        <v>6</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12</v>
      </c>
      <c r="E264" s="40"/>
      <c r="F264" s="40"/>
      <c r="G264" s="40">
        <v>12</v>
      </c>
      <c r="H264" s="40"/>
      <c r="I264" s="40">
        <v>48</v>
      </c>
      <c r="J264" s="40">
        <v>26</v>
      </c>
      <c r="K264" s="40"/>
      <c r="L264" s="40">
        <v>22</v>
      </c>
      <c r="M264" s="40"/>
      <c r="N264" s="40">
        <v>42</v>
      </c>
      <c r="O264" s="40">
        <v>26</v>
      </c>
      <c r="P264" s="40"/>
      <c r="Q264" s="40">
        <v>16</v>
      </c>
      <c r="R264" s="40"/>
      <c r="S264" s="40">
        <v>18</v>
      </c>
      <c r="T264" s="40"/>
      <c r="U264" s="40"/>
      <c r="V264" s="40">
        <v>18</v>
      </c>
      <c r="W264" s="40"/>
      <c r="X264" s="39">
        <v>444</v>
      </c>
      <c r="Y264" s="103"/>
      <c r="Z264" s="103"/>
    </row>
    <row r="265" spans="1:26" s="41" customFormat="1" ht="12.75">
      <c r="A265" s="88">
        <v>411011306</v>
      </c>
      <c r="B265" s="42" t="s">
        <v>254</v>
      </c>
      <c r="C265" s="97"/>
      <c r="D265" s="40">
        <v>2</v>
      </c>
      <c r="E265" s="40"/>
      <c r="F265" s="40"/>
      <c r="G265" s="40">
        <v>2</v>
      </c>
      <c r="H265" s="40"/>
      <c r="I265" s="40">
        <v>3</v>
      </c>
      <c r="J265" s="40">
        <v>3</v>
      </c>
      <c r="K265" s="40"/>
      <c r="L265" s="40"/>
      <c r="M265" s="40"/>
      <c r="N265" s="40">
        <v>3</v>
      </c>
      <c r="O265" s="40">
        <v>3</v>
      </c>
      <c r="P265" s="40"/>
      <c r="Q265" s="40"/>
      <c r="R265" s="40"/>
      <c r="S265" s="40">
        <v>2</v>
      </c>
      <c r="T265" s="40"/>
      <c r="U265" s="40"/>
      <c r="V265" s="40">
        <v>2</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c r="A273" s="88">
        <v>411011314</v>
      </c>
      <c r="B273" s="42" t="s">
        <v>262</v>
      </c>
      <c r="C273" s="97"/>
      <c r="D273" s="40">
        <v>2</v>
      </c>
      <c r="E273" s="40"/>
      <c r="F273" s="40"/>
      <c r="G273" s="40">
        <v>2</v>
      </c>
      <c r="H273" s="40"/>
      <c r="I273" s="40"/>
      <c r="J273" s="40"/>
      <c r="K273" s="40"/>
      <c r="L273" s="40"/>
      <c r="M273" s="40"/>
      <c r="N273" s="40"/>
      <c r="O273" s="40"/>
      <c r="P273" s="40"/>
      <c r="Q273" s="40"/>
      <c r="R273" s="40"/>
      <c r="S273" s="40">
        <v>2</v>
      </c>
      <c r="T273" s="40"/>
      <c r="U273" s="40"/>
      <c r="V273" s="40">
        <v>2</v>
      </c>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1</v>
      </c>
      <c r="J294" s="40"/>
      <c r="K294" s="40"/>
      <c r="L294" s="40">
        <v>1</v>
      </c>
      <c r="M294" s="40"/>
      <c r="N294" s="40">
        <v>1</v>
      </c>
      <c r="O294" s="40"/>
      <c r="P294" s="40"/>
      <c r="Q294" s="40">
        <v>1</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v>1</v>
      </c>
      <c r="E304" s="40"/>
      <c r="F304" s="40"/>
      <c r="G304" s="40">
        <v>1</v>
      </c>
      <c r="H304" s="40"/>
      <c r="I304" s="40"/>
      <c r="J304" s="40"/>
      <c r="K304" s="40"/>
      <c r="L304" s="40"/>
      <c r="M304" s="40"/>
      <c r="N304" s="40"/>
      <c r="O304" s="40"/>
      <c r="P304" s="40"/>
      <c r="Q304" s="40"/>
      <c r="R304" s="40"/>
      <c r="S304" s="40">
        <v>1</v>
      </c>
      <c r="T304" s="40"/>
      <c r="U304" s="40"/>
      <c r="V304" s="40">
        <v>1</v>
      </c>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17</v>
      </c>
      <c r="J326" s="40">
        <v>17</v>
      </c>
      <c r="K326" s="40"/>
      <c r="L326" s="40"/>
      <c r="M326" s="40"/>
      <c r="N326" s="40">
        <v>18</v>
      </c>
      <c r="O326" s="40">
        <v>17</v>
      </c>
      <c r="P326" s="40"/>
      <c r="Q326" s="40">
        <v>1</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c r="E335" s="40"/>
      <c r="F335" s="40"/>
      <c r="G335" s="40"/>
      <c r="H335" s="40"/>
      <c r="I335" s="40">
        <v>1</v>
      </c>
      <c r="J335" s="40">
        <v>1</v>
      </c>
      <c r="K335" s="40"/>
      <c r="L335" s="40"/>
      <c r="M335" s="40"/>
      <c r="N335" s="40">
        <v>1</v>
      </c>
      <c r="O335" s="40">
        <v>1</v>
      </c>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1</v>
      </c>
      <c r="E340" s="40"/>
      <c r="F340" s="40"/>
      <c r="G340" s="40">
        <v>1</v>
      </c>
      <c r="H340" s="40"/>
      <c r="I340" s="40">
        <v>1</v>
      </c>
      <c r="J340" s="40"/>
      <c r="K340" s="40"/>
      <c r="L340" s="40">
        <v>1</v>
      </c>
      <c r="M340" s="40"/>
      <c r="N340" s="40"/>
      <c r="O340" s="40"/>
      <c r="P340" s="40"/>
      <c r="Q340" s="40"/>
      <c r="R340" s="40"/>
      <c r="S340" s="40">
        <v>2</v>
      </c>
      <c r="T340" s="40"/>
      <c r="U340" s="40"/>
      <c r="V340" s="40">
        <v>2</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2</v>
      </c>
      <c r="E346" s="40"/>
      <c r="F346" s="40"/>
      <c r="G346" s="40">
        <v>2</v>
      </c>
      <c r="H346" s="40"/>
      <c r="I346" s="40">
        <v>1</v>
      </c>
      <c r="J346" s="40"/>
      <c r="K346" s="40"/>
      <c r="L346" s="40">
        <v>1</v>
      </c>
      <c r="M346" s="40"/>
      <c r="N346" s="40"/>
      <c r="O346" s="40"/>
      <c r="P346" s="40"/>
      <c r="Q346" s="40"/>
      <c r="R346" s="40"/>
      <c r="S346" s="40">
        <v>3</v>
      </c>
      <c r="T346" s="40"/>
      <c r="U346" s="40"/>
      <c r="V346" s="40">
        <v>3</v>
      </c>
      <c r="W346" s="40"/>
      <c r="X346" s="39">
        <v>522</v>
      </c>
      <c r="Y346" s="103"/>
      <c r="Z346" s="103"/>
    </row>
    <row r="347" spans="1:26" s="41" customFormat="1" ht="12.75">
      <c r="A347" s="88">
        <v>411011708</v>
      </c>
      <c r="B347" s="42" t="s">
        <v>334</v>
      </c>
      <c r="C347" s="97"/>
      <c r="D347" s="40">
        <v>6</v>
      </c>
      <c r="E347" s="40"/>
      <c r="F347" s="40"/>
      <c r="G347" s="40">
        <v>6</v>
      </c>
      <c r="H347" s="40"/>
      <c r="I347" s="40"/>
      <c r="J347" s="40"/>
      <c r="K347" s="40"/>
      <c r="L347" s="40"/>
      <c r="M347" s="40"/>
      <c r="N347" s="40"/>
      <c r="O347" s="40"/>
      <c r="P347" s="40"/>
      <c r="Q347" s="40"/>
      <c r="R347" s="40"/>
      <c r="S347" s="40">
        <v>6</v>
      </c>
      <c r="T347" s="40"/>
      <c r="U347" s="40"/>
      <c r="V347" s="40">
        <v>6</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2</v>
      </c>
      <c r="E351" s="40"/>
      <c r="F351" s="40"/>
      <c r="G351" s="40">
        <v>2</v>
      </c>
      <c r="H351" s="40"/>
      <c r="I351" s="40"/>
      <c r="J351" s="40"/>
      <c r="K351" s="40"/>
      <c r="L351" s="40"/>
      <c r="M351" s="40"/>
      <c r="N351" s="40">
        <v>1</v>
      </c>
      <c r="O351" s="40"/>
      <c r="P351" s="40"/>
      <c r="Q351" s="40">
        <v>1</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c r="A368" s="88">
        <v>411011808</v>
      </c>
      <c r="B368" s="42" t="s">
        <v>352</v>
      </c>
      <c r="C368" s="97"/>
      <c r="D368" s="40">
        <v>1</v>
      </c>
      <c r="E368" s="40"/>
      <c r="F368" s="40"/>
      <c r="G368" s="40">
        <v>1</v>
      </c>
      <c r="H368" s="40"/>
      <c r="I368" s="40"/>
      <c r="J368" s="40"/>
      <c r="K368" s="40"/>
      <c r="L368" s="40"/>
      <c r="M368" s="40"/>
      <c r="N368" s="40"/>
      <c r="O368" s="40"/>
      <c r="P368" s="40"/>
      <c r="Q368" s="40"/>
      <c r="R368" s="40"/>
      <c r="S368" s="40">
        <v>1</v>
      </c>
      <c r="T368" s="40"/>
      <c r="U368" s="40"/>
      <c r="V368" s="40">
        <v>1</v>
      </c>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c r="A382" s="88">
        <v>411011822</v>
      </c>
      <c r="B382" s="42" t="s">
        <v>366</v>
      </c>
      <c r="C382" s="97"/>
      <c r="D382" s="40">
        <v>1</v>
      </c>
      <c r="E382" s="40"/>
      <c r="F382" s="40"/>
      <c r="G382" s="40">
        <v>1</v>
      </c>
      <c r="H382" s="40"/>
      <c r="I382" s="40"/>
      <c r="J382" s="40"/>
      <c r="K382" s="40"/>
      <c r="L382" s="40"/>
      <c r="M382" s="40"/>
      <c r="N382" s="40"/>
      <c r="O382" s="40"/>
      <c r="P382" s="40"/>
      <c r="Q382" s="40"/>
      <c r="R382" s="40"/>
      <c r="S382" s="40">
        <v>1</v>
      </c>
      <c r="T382" s="40"/>
      <c r="U382" s="40"/>
      <c r="V382" s="40">
        <v>1</v>
      </c>
      <c r="W382" s="40"/>
      <c r="X382" s="39">
        <v>475</v>
      </c>
      <c r="Y382" s="103"/>
      <c r="Z382" s="103"/>
    </row>
    <row r="383" spans="1:26" s="41" customFormat="1" ht="12.75">
      <c r="A383" s="88">
        <v>411011823</v>
      </c>
      <c r="B383" s="42" t="s">
        <v>367</v>
      </c>
      <c r="C383" s="97"/>
      <c r="D383" s="40">
        <v>3</v>
      </c>
      <c r="E383" s="40"/>
      <c r="F383" s="40"/>
      <c r="G383" s="40">
        <v>3</v>
      </c>
      <c r="H383" s="40"/>
      <c r="I383" s="40"/>
      <c r="J383" s="40"/>
      <c r="K383" s="40"/>
      <c r="L383" s="40"/>
      <c r="M383" s="40"/>
      <c r="N383" s="40">
        <v>1</v>
      </c>
      <c r="O383" s="40"/>
      <c r="P383" s="40"/>
      <c r="Q383" s="40">
        <v>1</v>
      </c>
      <c r="R383" s="40"/>
      <c r="S383" s="40">
        <v>2</v>
      </c>
      <c r="T383" s="40"/>
      <c r="U383" s="40"/>
      <c r="V383" s="40">
        <v>2</v>
      </c>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c r="E397" s="40"/>
      <c r="F397" s="40"/>
      <c r="G397" s="40"/>
      <c r="H397" s="40"/>
      <c r="I397" s="40">
        <v>5</v>
      </c>
      <c r="J397" s="40"/>
      <c r="K397" s="40"/>
      <c r="L397" s="40">
        <v>5</v>
      </c>
      <c r="M397" s="40"/>
      <c r="N397" s="40">
        <v>2</v>
      </c>
      <c r="O397" s="40"/>
      <c r="P397" s="40"/>
      <c r="Q397" s="40">
        <v>2</v>
      </c>
      <c r="R397" s="40"/>
      <c r="S397" s="40">
        <v>3</v>
      </c>
      <c r="T397" s="40"/>
      <c r="U397" s="40"/>
      <c r="V397" s="40">
        <v>3</v>
      </c>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1</v>
      </c>
      <c r="E402" s="40"/>
      <c r="F402" s="40"/>
      <c r="G402" s="40">
        <v>1</v>
      </c>
      <c r="H402" s="40"/>
      <c r="I402" s="40">
        <v>17</v>
      </c>
      <c r="J402" s="40">
        <v>1</v>
      </c>
      <c r="K402" s="40"/>
      <c r="L402" s="40">
        <v>16</v>
      </c>
      <c r="M402" s="40"/>
      <c r="N402" s="40">
        <v>8</v>
      </c>
      <c r="O402" s="40">
        <v>1</v>
      </c>
      <c r="P402" s="40"/>
      <c r="Q402" s="40">
        <v>7</v>
      </c>
      <c r="R402" s="40"/>
      <c r="S402" s="40">
        <v>10</v>
      </c>
      <c r="T402" s="40"/>
      <c r="U402" s="40"/>
      <c r="V402" s="40">
        <v>10</v>
      </c>
      <c r="W402" s="40"/>
      <c r="X402" s="39">
        <v>428</v>
      </c>
      <c r="Y402" s="103"/>
      <c r="Z402" s="103"/>
    </row>
    <row r="403" spans="1:26" s="41" customFormat="1" ht="12.75">
      <c r="A403" s="88">
        <v>411011907</v>
      </c>
      <c r="B403" s="42" t="s">
        <v>387</v>
      </c>
      <c r="C403" s="97"/>
      <c r="D403" s="40"/>
      <c r="E403" s="40"/>
      <c r="F403" s="40"/>
      <c r="G403" s="40"/>
      <c r="H403" s="40"/>
      <c r="I403" s="40">
        <v>3</v>
      </c>
      <c r="J403" s="40"/>
      <c r="K403" s="40"/>
      <c r="L403" s="40">
        <v>2</v>
      </c>
      <c r="M403" s="40">
        <v>1</v>
      </c>
      <c r="N403" s="40">
        <v>1</v>
      </c>
      <c r="O403" s="40"/>
      <c r="P403" s="40"/>
      <c r="Q403" s="40">
        <v>1</v>
      </c>
      <c r="R403" s="40"/>
      <c r="S403" s="40">
        <v>2</v>
      </c>
      <c r="T403" s="40"/>
      <c r="U403" s="40"/>
      <c r="V403" s="40">
        <v>1</v>
      </c>
      <c r="W403" s="40">
        <v>1</v>
      </c>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c r="A409" s="88">
        <v>411011913</v>
      </c>
      <c r="B409" s="42" t="s">
        <v>393</v>
      </c>
      <c r="C409" s="97"/>
      <c r="D409" s="40">
        <v>1</v>
      </c>
      <c r="E409" s="40"/>
      <c r="F409" s="40"/>
      <c r="G409" s="40">
        <v>1</v>
      </c>
      <c r="H409" s="40"/>
      <c r="I409" s="40"/>
      <c r="J409" s="40"/>
      <c r="K409" s="40"/>
      <c r="L409" s="40"/>
      <c r="M409" s="40"/>
      <c r="N409" s="40">
        <v>1</v>
      </c>
      <c r="O409" s="40"/>
      <c r="P409" s="40"/>
      <c r="Q409" s="40">
        <v>1</v>
      </c>
      <c r="R409" s="40"/>
      <c r="S409" s="40"/>
      <c r="T409" s="40"/>
      <c r="U409" s="40"/>
      <c r="V409" s="40"/>
      <c r="W409" s="40"/>
      <c r="X409" s="39">
        <v>538</v>
      </c>
      <c r="Y409" s="103"/>
      <c r="Z409" s="103"/>
    </row>
    <row r="410" spans="1:26" s="41" customFormat="1" ht="12.75">
      <c r="A410" s="88">
        <v>411011914</v>
      </c>
      <c r="B410" s="42" t="s">
        <v>394</v>
      </c>
      <c r="C410" s="97"/>
      <c r="D410" s="40">
        <v>2</v>
      </c>
      <c r="E410" s="40"/>
      <c r="F410" s="40"/>
      <c r="G410" s="40">
        <v>2</v>
      </c>
      <c r="H410" s="40"/>
      <c r="I410" s="40"/>
      <c r="J410" s="40"/>
      <c r="K410" s="40"/>
      <c r="L410" s="40"/>
      <c r="M410" s="40"/>
      <c r="N410" s="40"/>
      <c r="O410" s="40"/>
      <c r="P410" s="40"/>
      <c r="Q410" s="40"/>
      <c r="R410" s="40"/>
      <c r="S410" s="40">
        <v>2</v>
      </c>
      <c r="T410" s="40"/>
      <c r="U410" s="40"/>
      <c r="V410" s="40">
        <v>2</v>
      </c>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c r="A420" s="88">
        <v>411011924</v>
      </c>
      <c r="B420" s="42" t="s">
        <v>404</v>
      </c>
      <c r="C420" s="97"/>
      <c r="D420" s="40">
        <v>1</v>
      </c>
      <c r="E420" s="40"/>
      <c r="F420" s="40"/>
      <c r="G420" s="40">
        <v>1</v>
      </c>
      <c r="H420" s="40"/>
      <c r="I420" s="40"/>
      <c r="J420" s="40"/>
      <c r="K420" s="40"/>
      <c r="L420" s="40"/>
      <c r="M420" s="40"/>
      <c r="N420" s="40">
        <v>1</v>
      </c>
      <c r="O420" s="40"/>
      <c r="P420" s="40"/>
      <c r="Q420" s="40">
        <v>1</v>
      </c>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416</v>
      </c>
      <c r="C433" s="97"/>
      <c r="D433" s="40"/>
      <c r="E433" s="40"/>
      <c r="F433" s="40"/>
      <c r="G433" s="40"/>
      <c r="H433" s="40"/>
      <c r="I433" s="40">
        <v>1</v>
      </c>
      <c r="J433" s="40"/>
      <c r="K433" s="40"/>
      <c r="L433" s="40">
        <v>1</v>
      </c>
      <c r="M433" s="40"/>
      <c r="N433" s="40"/>
      <c r="O433" s="40"/>
      <c r="P433" s="40"/>
      <c r="Q433" s="40"/>
      <c r="R433" s="40"/>
      <c r="S433" s="40">
        <v>1</v>
      </c>
      <c r="T433" s="40"/>
      <c r="U433" s="40"/>
      <c r="V433" s="40">
        <v>1</v>
      </c>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418</v>
      </c>
      <c r="C435" s="97"/>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1</v>
      </c>
      <c r="E445" s="40"/>
      <c r="F445" s="40"/>
      <c r="G445" s="40">
        <v>1</v>
      </c>
      <c r="H445" s="40"/>
      <c r="I445" s="40">
        <v>1</v>
      </c>
      <c r="J445" s="40"/>
      <c r="K445" s="40"/>
      <c r="L445" s="40">
        <v>1</v>
      </c>
      <c r="M445" s="40"/>
      <c r="N445" s="40">
        <v>1</v>
      </c>
      <c r="O445" s="40"/>
      <c r="P445" s="40"/>
      <c r="Q445" s="40">
        <v>1</v>
      </c>
      <c r="R445" s="40"/>
      <c r="S445" s="40">
        <v>1</v>
      </c>
      <c r="T445" s="40"/>
      <c r="U445" s="40"/>
      <c r="V445" s="40">
        <v>1</v>
      </c>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1" t="s">
        <v>1309</v>
      </c>
      <c r="B447" s="162"/>
      <c r="C447" s="96"/>
      <c r="D447" s="32">
        <f>SUM(E447:H447)</f>
        <v>14</v>
      </c>
      <c r="E447" s="32">
        <f>SUM(E448:E507)</f>
        <v>0</v>
      </c>
      <c r="F447" s="32">
        <f>SUM(F448:F507)</f>
        <v>0</v>
      </c>
      <c r="G447" s="32">
        <f>SUM(G448:G507)</f>
        <v>14</v>
      </c>
      <c r="H447" s="32">
        <f>SUM(H448:H507)</f>
        <v>0</v>
      </c>
      <c r="I447" s="32">
        <f>SUM(J447:M447)</f>
        <v>1393</v>
      </c>
      <c r="J447" s="32">
        <f>SUM(J448:J507)</f>
        <v>10</v>
      </c>
      <c r="K447" s="32">
        <f>SUM(K448:K507)</f>
        <v>0</v>
      </c>
      <c r="L447" s="32">
        <f>SUM(L448:L507)</f>
        <v>1383</v>
      </c>
      <c r="M447" s="32">
        <f>SUM(M448:M507)</f>
        <v>0</v>
      </c>
      <c r="N447" s="32">
        <f>SUM(O447:R447)</f>
        <v>1392</v>
      </c>
      <c r="O447" s="32">
        <f>SUM(O448:O507)</f>
        <v>10</v>
      </c>
      <c r="P447" s="32">
        <f>SUM(P448:P507)</f>
        <v>0</v>
      </c>
      <c r="Q447" s="32">
        <f>SUM(Q448:Q507)</f>
        <v>1382</v>
      </c>
      <c r="R447" s="32">
        <f>SUM(R448:R507)</f>
        <v>0</v>
      </c>
      <c r="S447" s="32">
        <f>SUM(T447:W447)</f>
        <v>15</v>
      </c>
      <c r="T447" s="32">
        <f>SUM(T448:T507)</f>
        <v>0</v>
      </c>
      <c r="U447" s="32">
        <f>SUM(U448:U507)</f>
        <v>0</v>
      </c>
      <c r="V447" s="32">
        <f>SUM(V448:V507)</f>
        <v>15</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436</v>
      </c>
      <c r="C455" s="97"/>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v>1</v>
      </c>
      <c r="E460" s="6"/>
      <c r="F460" s="6"/>
      <c r="G460" s="6">
        <v>1</v>
      </c>
      <c r="H460" s="6"/>
      <c r="I460" s="6"/>
      <c r="J460" s="6"/>
      <c r="K460" s="6"/>
      <c r="L460" s="6"/>
      <c r="M460" s="6"/>
      <c r="N460" s="6">
        <v>1</v>
      </c>
      <c r="O460" s="6"/>
      <c r="P460" s="6"/>
      <c r="Q460" s="6">
        <v>1</v>
      </c>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28</v>
      </c>
      <c r="J462" s="6"/>
      <c r="K462" s="6"/>
      <c r="L462" s="6">
        <v>28</v>
      </c>
      <c r="M462" s="6"/>
      <c r="N462" s="6">
        <v>28</v>
      </c>
      <c r="O462" s="6"/>
      <c r="P462" s="6"/>
      <c r="Q462" s="6">
        <v>28</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11</v>
      </c>
      <c r="E464" s="40"/>
      <c r="F464" s="40"/>
      <c r="G464" s="40">
        <v>11</v>
      </c>
      <c r="H464" s="40"/>
      <c r="I464" s="40">
        <v>48</v>
      </c>
      <c r="J464" s="40"/>
      <c r="K464" s="40"/>
      <c r="L464" s="40">
        <v>48</v>
      </c>
      <c r="M464" s="40"/>
      <c r="N464" s="40">
        <v>48</v>
      </c>
      <c r="O464" s="40"/>
      <c r="P464" s="40"/>
      <c r="Q464" s="40">
        <v>48</v>
      </c>
      <c r="R464" s="40"/>
      <c r="S464" s="40">
        <v>11</v>
      </c>
      <c r="T464" s="40"/>
      <c r="U464" s="40"/>
      <c r="V464" s="40">
        <v>11</v>
      </c>
      <c r="W464" s="40"/>
      <c r="X464" s="39">
        <v>120</v>
      </c>
      <c r="Y464" s="103"/>
      <c r="Z464" s="103"/>
    </row>
    <row r="465" spans="1:26" s="41" customFormat="1" ht="12.75">
      <c r="A465" s="88">
        <v>401140400</v>
      </c>
      <c r="B465" s="42" t="s">
        <v>446</v>
      </c>
      <c r="C465" s="97"/>
      <c r="D465" s="40"/>
      <c r="E465" s="40"/>
      <c r="F465" s="40"/>
      <c r="G465" s="40"/>
      <c r="H465" s="40"/>
      <c r="I465" s="40">
        <v>37</v>
      </c>
      <c r="J465" s="40"/>
      <c r="K465" s="40"/>
      <c r="L465" s="40">
        <v>37</v>
      </c>
      <c r="M465" s="40"/>
      <c r="N465" s="40">
        <v>37</v>
      </c>
      <c r="O465" s="40"/>
      <c r="P465" s="40"/>
      <c r="Q465" s="40">
        <v>37</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5</v>
      </c>
      <c r="J473" s="40"/>
      <c r="K473" s="40"/>
      <c r="L473" s="40">
        <v>5</v>
      </c>
      <c r="M473" s="40"/>
      <c r="N473" s="40">
        <v>5</v>
      </c>
      <c r="O473" s="40"/>
      <c r="P473" s="40"/>
      <c r="Q473" s="40">
        <v>5</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21</v>
      </c>
      <c r="J475" s="40"/>
      <c r="K475" s="40"/>
      <c r="L475" s="40">
        <v>21</v>
      </c>
      <c r="M475" s="40"/>
      <c r="N475" s="40">
        <v>21</v>
      </c>
      <c r="O475" s="40"/>
      <c r="P475" s="40"/>
      <c r="Q475" s="40">
        <v>21</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16</v>
      </c>
      <c r="J477" s="40"/>
      <c r="K477" s="40"/>
      <c r="L477" s="40">
        <v>16</v>
      </c>
      <c r="M477" s="40"/>
      <c r="N477" s="40">
        <v>16</v>
      </c>
      <c r="O477" s="40"/>
      <c r="P477" s="40"/>
      <c r="Q477" s="40">
        <v>16</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80</v>
      </c>
      <c r="J478" s="40"/>
      <c r="K478" s="40"/>
      <c r="L478" s="40">
        <v>80</v>
      </c>
      <c r="M478" s="40"/>
      <c r="N478" s="40">
        <v>80</v>
      </c>
      <c r="O478" s="40"/>
      <c r="P478" s="40"/>
      <c r="Q478" s="40">
        <v>80</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659</v>
      </c>
      <c r="J480" s="40"/>
      <c r="K480" s="40"/>
      <c r="L480" s="40">
        <v>659</v>
      </c>
      <c r="M480" s="40"/>
      <c r="N480" s="40">
        <v>656</v>
      </c>
      <c r="O480" s="40"/>
      <c r="P480" s="40"/>
      <c r="Q480" s="40">
        <v>656</v>
      </c>
      <c r="R480" s="40"/>
      <c r="S480" s="40">
        <v>3</v>
      </c>
      <c r="T480" s="40"/>
      <c r="U480" s="40"/>
      <c r="V480" s="40">
        <v>3</v>
      </c>
      <c r="W480" s="40"/>
      <c r="X480" s="39">
        <v>90</v>
      </c>
      <c r="Y480" s="103"/>
      <c r="Z480" s="103"/>
    </row>
    <row r="481" spans="1:26" s="41" customFormat="1" ht="12.75">
      <c r="A481" s="88">
        <v>401250000</v>
      </c>
      <c r="B481" s="42" t="s">
        <v>460</v>
      </c>
      <c r="C481" s="97"/>
      <c r="D481" s="40"/>
      <c r="E481" s="40"/>
      <c r="F481" s="40"/>
      <c r="G481" s="40"/>
      <c r="H481" s="40"/>
      <c r="I481" s="40">
        <v>250</v>
      </c>
      <c r="J481" s="40"/>
      <c r="K481" s="40"/>
      <c r="L481" s="40">
        <v>250</v>
      </c>
      <c r="M481" s="40"/>
      <c r="N481" s="40">
        <v>250</v>
      </c>
      <c r="O481" s="40"/>
      <c r="P481" s="40"/>
      <c r="Q481" s="40">
        <v>250</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19</v>
      </c>
      <c r="J483" s="40">
        <v>1</v>
      </c>
      <c r="K483" s="40"/>
      <c r="L483" s="40">
        <v>18</v>
      </c>
      <c r="M483" s="40"/>
      <c r="N483" s="40">
        <v>19</v>
      </c>
      <c r="O483" s="40">
        <v>1</v>
      </c>
      <c r="P483" s="40"/>
      <c r="Q483" s="40">
        <v>18</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51</v>
      </c>
      <c r="J486" s="40"/>
      <c r="K486" s="40"/>
      <c r="L486" s="40">
        <v>51</v>
      </c>
      <c r="M486" s="40"/>
      <c r="N486" s="40">
        <v>51</v>
      </c>
      <c r="O486" s="40"/>
      <c r="P486" s="40"/>
      <c r="Q486" s="40">
        <v>51</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134</v>
      </c>
      <c r="J489" s="40"/>
      <c r="K489" s="40"/>
      <c r="L489" s="40">
        <v>134</v>
      </c>
      <c r="M489" s="40"/>
      <c r="N489" s="40">
        <v>134</v>
      </c>
      <c r="O489" s="40"/>
      <c r="P489" s="40"/>
      <c r="Q489" s="40">
        <v>134</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7</v>
      </c>
      <c r="J492" s="40"/>
      <c r="K492" s="40"/>
      <c r="L492" s="40">
        <v>7</v>
      </c>
      <c r="M492" s="40"/>
      <c r="N492" s="40">
        <v>7</v>
      </c>
      <c r="O492" s="40"/>
      <c r="P492" s="40"/>
      <c r="Q492" s="40">
        <v>7</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2</v>
      </c>
      <c r="J497" s="40"/>
      <c r="K497" s="40"/>
      <c r="L497" s="40">
        <v>2</v>
      </c>
      <c r="M497" s="40"/>
      <c r="N497" s="40">
        <v>2</v>
      </c>
      <c r="O497" s="40"/>
      <c r="P497" s="40"/>
      <c r="Q497" s="40">
        <v>2</v>
      </c>
      <c r="R497" s="40"/>
      <c r="S497" s="40"/>
      <c r="T497" s="40"/>
      <c r="U497" s="40"/>
      <c r="V497" s="40"/>
      <c r="W497" s="40"/>
      <c r="X497" s="39">
        <v>110</v>
      </c>
      <c r="Y497" s="103"/>
      <c r="Z497" s="103"/>
    </row>
    <row r="498" spans="1:26" s="41" customFormat="1" ht="25.5">
      <c r="A498" s="88">
        <v>402010100</v>
      </c>
      <c r="B498" s="42" t="s">
        <v>473</v>
      </c>
      <c r="C498" s="97"/>
      <c r="D498" s="40">
        <v>2</v>
      </c>
      <c r="E498" s="40"/>
      <c r="F498" s="40"/>
      <c r="G498" s="40">
        <v>2</v>
      </c>
      <c r="H498" s="40"/>
      <c r="I498" s="40">
        <v>22</v>
      </c>
      <c r="J498" s="40">
        <v>7</v>
      </c>
      <c r="K498" s="40"/>
      <c r="L498" s="40">
        <v>15</v>
      </c>
      <c r="M498" s="40"/>
      <c r="N498" s="40">
        <v>24</v>
      </c>
      <c r="O498" s="40">
        <v>7</v>
      </c>
      <c r="P498" s="40"/>
      <c r="Q498" s="40">
        <v>17</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6</v>
      </c>
      <c r="J500" s="40">
        <v>1</v>
      </c>
      <c r="K500" s="40"/>
      <c r="L500" s="40">
        <v>5</v>
      </c>
      <c r="M500" s="40"/>
      <c r="N500" s="40">
        <v>5</v>
      </c>
      <c r="O500" s="40">
        <v>1</v>
      </c>
      <c r="P500" s="40"/>
      <c r="Q500" s="40">
        <v>4</v>
      </c>
      <c r="R500" s="40"/>
      <c r="S500" s="40">
        <v>1</v>
      </c>
      <c r="T500" s="40"/>
      <c r="U500" s="40"/>
      <c r="V500" s="40">
        <v>1</v>
      </c>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2</v>
      </c>
      <c r="J506" s="40">
        <v>1</v>
      </c>
      <c r="K506" s="40"/>
      <c r="L506" s="40">
        <v>1</v>
      </c>
      <c r="M506" s="40"/>
      <c r="N506" s="40">
        <v>2</v>
      </c>
      <c r="O506" s="40">
        <v>1</v>
      </c>
      <c r="P506" s="40"/>
      <c r="Q506" s="40">
        <v>1</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1" t="s">
        <v>2211</v>
      </c>
      <c r="B508" s="162"/>
      <c r="C508" s="96"/>
      <c r="D508" s="32">
        <f>SUM(E508:H508)</f>
        <v>28</v>
      </c>
      <c r="E508" s="32">
        <f>SUM(E509:E538)</f>
        <v>0</v>
      </c>
      <c r="F508" s="32">
        <f>SUM(F509:F538)</f>
        <v>0</v>
      </c>
      <c r="G508" s="32">
        <f>SUM(G509:G538)</f>
        <v>28</v>
      </c>
      <c r="H508" s="32">
        <f>SUM(H509:H538)</f>
        <v>0</v>
      </c>
      <c r="I508" s="32">
        <f>SUM(J508:M508)</f>
        <v>142</v>
      </c>
      <c r="J508" s="32">
        <f>SUM(J509:J538)</f>
        <v>2</v>
      </c>
      <c r="K508" s="32">
        <f>SUM(K509:K538)</f>
        <v>0</v>
      </c>
      <c r="L508" s="32">
        <f>SUM(L509:L538)</f>
        <v>139</v>
      </c>
      <c r="M508" s="32">
        <f>SUM(M509:M538)</f>
        <v>1</v>
      </c>
      <c r="N508" s="32">
        <f>SUM(O508:R508)</f>
        <v>158</v>
      </c>
      <c r="O508" s="32">
        <f>SUM(O509:O538)</f>
        <v>2</v>
      </c>
      <c r="P508" s="32">
        <f>SUM(P509:P538)</f>
        <v>0</v>
      </c>
      <c r="Q508" s="32">
        <f>SUM(Q509:Q538)</f>
        <v>155</v>
      </c>
      <c r="R508" s="32">
        <f>SUM(R509:R538)</f>
        <v>1</v>
      </c>
      <c r="S508" s="32">
        <f>SUM(T508:W508)</f>
        <v>12</v>
      </c>
      <c r="T508" s="32">
        <f>SUM(T509:T538)</f>
        <v>0</v>
      </c>
      <c r="U508" s="32">
        <f>SUM(U509:U538)</f>
        <v>0</v>
      </c>
      <c r="V508" s="32">
        <f>SUM(V509:V538)</f>
        <v>12</v>
      </c>
      <c r="W508" s="32">
        <f>SUM(W509:W538)</f>
        <v>0</v>
      </c>
      <c r="X508" s="33" t="s">
        <v>1916</v>
      </c>
    </row>
    <row r="509" spans="1:24" ht="12.75">
      <c r="A509" s="87">
        <v>421010000</v>
      </c>
      <c r="B509" s="30" t="s">
        <v>483</v>
      </c>
      <c r="C509" s="97"/>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485</v>
      </c>
      <c r="C511" s="97"/>
      <c r="D511" s="6"/>
      <c r="E511" s="6"/>
      <c r="F511" s="6"/>
      <c r="G511" s="6"/>
      <c r="H511" s="6"/>
      <c r="I511" s="6">
        <v>1</v>
      </c>
      <c r="J511" s="6"/>
      <c r="K511" s="6"/>
      <c r="L511" s="6">
        <v>1</v>
      </c>
      <c r="M511" s="6"/>
      <c r="N511" s="6">
        <v>1</v>
      </c>
      <c r="O511" s="6"/>
      <c r="P511" s="6"/>
      <c r="Q511" s="6">
        <v>1</v>
      </c>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2</v>
      </c>
      <c r="J518" s="6"/>
      <c r="K518" s="6"/>
      <c r="L518" s="6">
        <v>2</v>
      </c>
      <c r="M518" s="6"/>
      <c r="N518" s="6">
        <v>2</v>
      </c>
      <c r="O518" s="6"/>
      <c r="P518" s="6"/>
      <c r="Q518" s="6">
        <v>2</v>
      </c>
      <c r="R518" s="6"/>
      <c r="S518" s="6"/>
      <c r="T518" s="6"/>
      <c r="U518" s="6"/>
      <c r="V518" s="6"/>
      <c r="W518" s="6"/>
      <c r="X518" s="5">
        <v>160</v>
      </c>
    </row>
    <row r="519" spans="1:24" ht="25.5">
      <c r="A519" s="87">
        <v>421100010</v>
      </c>
      <c r="B519" s="30" t="s">
        <v>493</v>
      </c>
      <c r="C519" s="97"/>
      <c r="D519" s="6">
        <v>23</v>
      </c>
      <c r="E519" s="6"/>
      <c r="F519" s="6"/>
      <c r="G519" s="6">
        <v>23</v>
      </c>
      <c r="H519" s="6"/>
      <c r="I519" s="6">
        <v>123</v>
      </c>
      <c r="J519" s="6">
        <v>2</v>
      </c>
      <c r="K519" s="6"/>
      <c r="L519" s="6">
        <v>121</v>
      </c>
      <c r="M519" s="6"/>
      <c r="N519" s="6">
        <v>137</v>
      </c>
      <c r="O519" s="6">
        <v>2</v>
      </c>
      <c r="P519" s="6"/>
      <c r="Q519" s="6">
        <v>135</v>
      </c>
      <c r="R519" s="6"/>
      <c r="S519" s="6">
        <v>9</v>
      </c>
      <c r="T519" s="6"/>
      <c r="U519" s="6"/>
      <c r="V519" s="6">
        <v>9</v>
      </c>
      <c r="W519" s="6"/>
      <c r="X519" s="5">
        <v>120</v>
      </c>
    </row>
    <row r="520" spans="1:24" ht="25.5">
      <c r="A520" s="87">
        <v>421110011</v>
      </c>
      <c r="B520" s="30" t="s">
        <v>494</v>
      </c>
      <c r="C520" s="97"/>
      <c r="D520" s="6">
        <v>3</v>
      </c>
      <c r="E520" s="6"/>
      <c r="F520" s="6"/>
      <c r="G520" s="6">
        <v>3</v>
      </c>
      <c r="H520" s="6"/>
      <c r="I520" s="6"/>
      <c r="J520" s="6"/>
      <c r="K520" s="6"/>
      <c r="L520" s="6"/>
      <c r="M520" s="6"/>
      <c r="N520" s="6">
        <v>2</v>
      </c>
      <c r="O520" s="6"/>
      <c r="P520" s="6"/>
      <c r="Q520" s="6">
        <v>2</v>
      </c>
      <c r="R520" s="6"/>
      <c r="S520" s="6">
        <v>1</v>
      </c>
      <c r="T520" s="6"/>
      <c r="U520" s="6"/>
      <c r="V520" s="6">
        <v>1</v>
      </c>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c r="A522" s="88">
        <v>421130013</v>
      </c>
      <c r="B522" s="42" t="s">
        <v>496</v>
      </c>
      <c r="C522" s="97"/>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2</v>
      </c>
      <c r="J529" s="40"/>
      <c r="K529" s="40"/>
      <c r="L529" s="40">
        <v>2</v>
      </c>
      <c r="M529" s="40"/>
      <c r="N529" s="40">
        <v>2</v>
      </c>
      <c r="O529" s="40"/>
      <c r="P529" s="40"/>
      <c r="Q529" s="40">
        <v>2</v>
      </c>
      <c r="R529" s="40"/>
      <c r="S529" s="40"/>
      <c r="T529" s="40"/>
      <c r="U529" s="40"/>
      <c r="V529" s="40"/>
      <c r="W529" s="40"/>
      <c r="X529" s="39">
        <v>120</v>
      </c>
      <c r="Y529" s="103"/>
      <c r="Z529" s="103"/>
    </row>
    <row r="530" spans="1:26" s="41" customFormat="1" ht="25.5">
      <c r="A530" s="88">
        <v>421210021</v>
      </c>
      <c r="B530" s="42" t="s">
        <v>504</v>
      </c>
      <c r="C530" s="97"/>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506</v>
      </c>
      <c r="C532" s="97"/>
      <c r="D532" s="40"/>
      <c r="E532" s="40"/>
      <c r="F532" s="40"/>
      <c r="G532" s="40"/>
      <c r="H532" s="40"/>
      <c r="I532" s="40">
        <v>1</v>
      </c>
      <c r="J532" s="40"/>
      <c r="K532" s="40"/>
      <c r="L532" s="40"/>
      <c r="M532" s="40">
        <v>1</v>
      </c>
      <c r="N532" s="40">
        <v>1</v>
      </c>
      <c r="O532" s="40"/>
      <c r="P532" s="40"/>
      <c r="Q532" s="40"/>
      <c r="R532" s="40">
        <v>1</v>
      </c>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1</v>
      </c>
      <c r="E534" s="40"/>
      <c r="F534" s="40"/>
      <c r="G534" s="40">
        <v>1</v>
      </c>
      <c r="H534" s="40"/>
      <c r="I534" s="40">
        <v>2</v>
      </c>
      <c r="J534" s="40"/>
      <c r="K534" s="40"/>
      <c r="L534" s="40">
        <v>2</v>
      </c>
      <c r="M534" s="40"/>
      <c r="N534" s="40">
        <v>3</v>
      </c>
      <c r="O534" s="40"/>
      <c r="P534" s="40"/>
      <c r="Q534" s="40">
        <v>3</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3</v>
      </c>
      <c r="J535" s="40"/>
      <c r="K535" s="40"/>
      <c r="L535" s="40">
        <v>3</v>
      </c>
      <c r="M535" s="40"/>
      <c r="N535" s="40">
        <v>3</v>
      </c>
      <c r="O535" s="40"/>
      <c r="P535" s="40"/>
      <c r="Q535" s="40">
        <v>3</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4</v>
      </c>
      <c r="J537" s="40"/>
      <c r="K537" s="40"/>
      <c r="L537" s="40">
        <v>4</v>
      </c>
      <c r="M537" s="40"/>
      <c r="N537" s="40">
        <v>3</v>
      </c>
      <c r="O537" s="40"/>
      <c r="P537" s="40"/>
      <c r="Q537" s="40">
        <v>3</v>
      </c>
      <c r="R537" s="40"/>
      <c r="S537" s="40">
        <v>1</v>
      </c>
      <c r="T537" s="40"/>
      <c r="U537" s="40"/>
      <c r="V537" s="40">
        <v>1</v>
      </c>
      <c r="W537" s="40"/>
      <c r="X537" s="39">
        <v>132</v>
      </c>
      <c r="Y537" s="103"/>
      <c r="Z537" s="103"/>
    </row>
    <row r="538" spans="1:24" ht="12.75">
      <c r="A538" s="89">
        <v>441010000</v>
      </c>
      <c r="B538" s="37" t="s">
        <v>2319</v>
      </c>
      <c r="C538" s="97"/>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0">
        <v>402040000</v>
      </c>
      <c r="B539" s="35" t="s">
        <v>510</v>
      </c>
      <c r="C539" s="96"/>
      <c r="D539" s="32"/>
      <c r="E539" s="32"/>
      <c r="F539" s="32"/>
      <c r="G539" s="32"/>
      <c r="H539" s="32"/>
      <c r="I539" s="32">
        <v>134</v>
      </c>
      <c r="J539" s="32">
        <v>127</v>
      </c>
      <c r="K539" s="32"/>
      <c r="L539" s="32">
        <v>7</v>
      </c>
      <c r="M539" s="32"/>
      <c r="N539" s="32">
        <v>131</v>
      </c>
      <c r="O539" s="32">
        <v>127</v>
      </c>
      <c r="P539" s="32"/>
      <c r="Q539" s="32">
        <v>4</v>
      </c>
      <c r="R539" s="32"/>
      <c r="S539" s="32">
        <v>3</v>
      </c>
      <c r="T539" s="32"/>
      <c r="U539" s="32"/>
      <c r="V539" s="32">
        <v>3</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v>8</v>
      </c>
      <c r="J541" s="32"/>
      <c r="K541" s="32"/>
      <c r="L541" s="32">
        <v>8</v>
      </c>
      <c r="M541" s="32"/>
      <c r="N541" s="32">
        <v>8</v>
      </c>
      <c r="O541" s="32"/>
      <c r="P541" s="32"/>
      <c r="Q541" s="32">
        <v>8</v>
      </c>
      <c r="R541" s="32"/>
      <c r="S541" s="32"/>
      <c r="T541" s="32"/>
      <c r="U541" s="32"/>
      <c r="V541" s="32"/>
      <c r="W541" s="32"/>
      <c r="X541" s="34">
        <v>132</v>
      </c>
    </row>
    <row r="542" spans="1:24" ht="12.75">
      <c r="A542" s="90">
        <v>600020000</v>
      </c>
      <c r="B542" s="35" t="s">
        <v>2335</v>
      </c>
      <c r="C542" s="96"/>
      <c r="D542" s="32"/>
      <c r="E542" s="32"/>
      <c r="F542" s="32"/>
      <c r="G542" s="32"/>
      <c r="H542" s="32"/>
      <c r="I542" s="32">
        <v>26</v>
      </c>
      <c r="J542" s="32"/>
      <c r="K542" s="32"/>
      <c r="L542" s="32">
        <v>26</v>
      </c>
      <c r="M542" s="32"/>
      <c r="N542" s="32">
        <v>26</v>
      </c>
      <c r="O542" s="32"/>
      <c r="P542" s="32"/>
      <c r="Q542" s="32">
        <v>26</v>
      </c>
      <c r="R542" s="32"/>
      <c r="S542" s="32"/>
      <c r="T542" s="32"/>
      <c r="U542" s="32"/>
      <c r="V542" s="32"/>
      <c r="W542" s="32"/>
      <c r="X542" s="34">
        <v>60</v>
      </c>
    </row>
    <row r="543" spans="1:24" ht="12.75">
      <c r="A543" s="90">
        <v>600030000</v>
      </c>
      <c r="B543" s="35" t="s">
        <v>2336</v>
      </c>
      <c r="C543" s="96"/>
      <c r="D543" s="32"/>
      <c r="E543" s="32"/>
      <c r="F543" s="32"/>
      <c r="G543" s="32"/>
      <c r="H543" s="32"/>
      <c r="I543" s="32">
        <v>13</v>
      </c>
      <c r="J543" s="32"/>
      <c r="K543" s="32"/>
      <c r="L543" s="32">
        <v>13</v>
      </c>
      <c r="M543" s="32"/>
      <c r="N543" s="32">
        <v>13</v>
      </c>
      <c r="O543" s="32"/>
      <c r="P543" s="32"/>
      <c r="Q543" s="32">
        <v>13</v>
      </c>
      <c r="R543" s="32"/>
      <c r="S543" s="32"/>
      <c r="T543" s="32"/>
      <c r="U543" s="32"/>
      <c r="V543" s="32"/>
      <c r="W543" s="32"/>
      <c r="X543" s="34">
        <v>60</v>
      </c>
    </row>
    <row r="544" spans="1:24" ht="12.75">
      <c r="A544" s="90">
        <v>600040000</v>
      </c>
      <c r="B544" s="35" t="s">
        <v>2337</v>
      </c>
      <c r="C544" s="96"/>
      <c r="D544" s="32"/>
      <c r="E544" s="32"/>
      <c r="F544" s="32"/>
      <c r="G544" s="32"/>
      <c r="H544" s="32"/>
      <c r="I544" s="32">
        <v>3</v>
      </c>
      <c r="J544" s="32"/>
      <c r="K544" s="32"/>
      <c r="L544" s="32">
        <v>3</v>
      </c>
      <c r="M544" s="32"/>
      <c r="N544" s="32">
        <v>3</v>
      </c>
      <c r="O544" s="32"/>
      <c r="P544" s="32"/>
      <c r="Q544" s="32">
        <v>3</v>
      </c>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v>1</v>
      </c>
      <c r="J546" s="32"/>
      <c r="K546" s="32"/>
      <c r="L546" s="32">
        <v>1</v>
      </c>
      <c r="M546" s="32"/>
      <c r="N546" s="32">
        <v>1</v>
      </c>
      <c r="O546" s="32"/>
      <c r="P546" s="32"/>
      <c r="Q546" s="32">
        <v>1</v>
      </c>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v>6</v>
      </c>
      <c r="J548" s="32">
        <v>1</v>
      </c>
      <c r="K548" s="32"/>
      <c r="L548" s="32">
        <v>5</v>
      </c>
      <c r="M548" s="32"/>
      <c r="N548" s="32">
        <v>6</v>
      </c>
      <c r="O548" s="32">
        <v>1</v>
      </c>
      <c r="P548" s="32"/>
      <c r="Q548" s="32">
        <v>5</v>
      </c>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3" t="s">
        <v>4</v>
      </c>
      <c r="B551" s="164"/>
      <c r="C551" s="98"/>
      <c r="D551" s="7">
        <f>SUM(E551:H551)</f>
        <v>214</v>
      </c>
      <c r="E551" s="7">
        <f>SUM(E8,E447,E508,E539:E550)</f>
        <v>6</v>
      </c>
      <c r="F551" s="7">
        <f>SUM(F8,F447,F508,F539:F550)</f>
        <v>0</v>
      </c>
      <c r="G551" s="7">
        <f>SUM(G8,G447,G508,G539:G550)</f>
        <v>199</v>
      </c>
      <c r="H551" s="7">
        <f>SUM(H8,H447,H508,H539:H550)</f>
        <v>9</v>
      </c>
      <c r="I551" s="7">
        <f>SUM(J551:M551)</f>
        <v>2013</v>
      </c>
      <c r="J551" s="7">
        <f>SUM(J8,J447,J508,J539:J550)</f>
        <v>201</v>
      </c>
      <c r="K551" s="7">
        <f>SUM(K8,K447,K508,K539:K550)</f>
        <v>1</v>
      </c>
      <c r="L551" s="7">
        <f>SUM(L8,L447,L508,L539:L550)</f>
        <v>1782</v>
      </c>
      <c r="M551" s="7">
        <f>SUM(M8,M447,M508,M539:M550)</f>
        <v>29</v>
      </c>
      <c r="N551" s="7">
        <f>SUM(O551:R551)</f>
        <v>1915</v>
      </c>
      <c r="O551" s="7">
        <f>SUM(O8,O447,O508,O539:O550)</f>
        <v>207</v>
      </c>
      <c r="P551" s="7">
        <f>SUM(P8,P447,P508,P539:P550)</f>
        <v>1</v>
      </c>
      <c r="Q551" s="7">
        <f>SUM(Q8,Q447,Q508,Q539:Q550)</f>
        <v>1704</v>
      </c>
      <c r="R551" s="7">
        <f>SUM(R8,R447,R508,R539:R550)</f>
        <v>3</v>
      </c>
      <c r="S551" s="7">
        <f>SUM(T551:W551)</f>
        <v>312</v>
      </c>
      <c r="T551" s="7">
        <f>SUM(T8,T447,T508,T539:T550)</f>
        <v>0</v>
      </c>
      <c r="U551" s="7">
        <f>SUM(U8,U447,U508,U539:U550)</f>
        <v>0</v>
      </c>
      <c r="V551" s="7">
        <f>SUM(V8,V447,V508,V539:V550)</f>
        <v>277</v>
      </c>
      <c r="W551" s="7">
        <f>SUM(W8,W447,W508,W539:W550)</f>
        <v>35</v>
      </c>
      <c r="X551" s="28" t="s">
        <v>1916</v>
      </c>
    </row>
    <row r="552" spans="1:26" s="19" customFormat="1" ht="12.75">
      <c r="A552" s="165" t="s">
        <v>511</v>
      </c>
      <c r="B552" s="166"/>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1" t="s">
        <v>1310</v>
      </c>
      <c r="B553" s="162"/>
      <c r="C553" s="96"/>
      <c r="D553" s="32">
        <f>SUM(E553:H553)</f>
        <v>3</v>
      </c>
      <c r="E553" s="32">
        <f>SUM(E554:E742)</f>
        <v>2</v>
      </c>
      <c r="F553" s="32">
        <f>SUM(F554:F742)</f>
        <v>0</v>
      </c>
      <c r="G553" s="32">
        <f>SUM(G554:G742)</f>
        <v>1</v>
      </c>
      <c r="H553" s="32">
        <f>SUM(H554:H742)</f>
        <v>0</v>
      </c>
      <c r="I553" s="32">
        <f>SUM(J553:M553)</f>
        <v>24</v>
      </c>
      <c r="J553" s="32">
        <f>SUM(J554:J742)</f>
        <v>18</v>
      </c>
      <c r="K553" s="32">
        <f>SUM(K554:K742)</f>
        <v>0</v>
      </c>
      <c r="L553" s="32">
        <f>SUM(L554:L742)</f>
        <v>6</v>
      </c>
      <c r="M553" s="32">
        <f>SUM(M554:M742)</f>
        <v>0</v>
      </c>
      <c r="N553" s="32">
        <f>SUM(O553:R553)</f>
        <v>21</v>
      </c>
      <c r="O553" s="32">
        <f>SUM(O554:O742)</f>
        <v>20</v>
      </c>
      <c r="P553" s="32">
        <f>SUM(P554:P742)</f>
        <v>0</v>
      </c>
      <c r="Q553" s="32">
        <f>SUM(Q554:Q742)</f>
        <v>1</v>
      </c>
      <c r="R553" s="32">
        <f>SUM(R554:R742)</f>
        <v>0</v>
      </c>
      <c r="S553" s="32">
        <f>SUM(T553:W553)</f>
        <v>6</v>
      </c>
      <c r="T553" s="32">
        <f>SUM(T554:T742)</f>
        <v>0</v>
      </c>
      <c r="U553" s="32">
        <f>SUM(U554:U742)</f>
        <v>0</v>
      </c>
      <c r="V553" s="32">
        <f>SUM(V554:V742)</f>
        <v>6</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c r="A634" s="88">
        <v>108010000</v>
      </c>
      <c r="B634" s="42" t="s">
        <v>571</v>
      </c>
      <c r="C634" s="97"/>
      <c r="D634" s="40"/>
      <c r="E634" s="40"/>
      <c r="F634" s="40"/>
      <c r="G634" s="40"/>
      <c r="H634" s="40"/>
      <c r="I634" s="40">
        <v>1</v>
      </c>
      <c r="J634" s="40">
        <v>1</v>
      </c>
      <c r="K634" s="40"/>
      <c r="L634" s="40"/>
      <c r="M634" s="40"/>
      <c r="N634" s="40">
        <v>1</v>
      </c>
      <c r="O634" s="40">
        <v>1</v>
      </c>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c r="A636" s="88">
        <v>108010200</v>
      </c>
      <c r="B636" s="42" t="s">
        <v>573</v>
      </c>
      <c r="C636" s="97"/>
      <c r="D636" s="40"/>
      <c r="E636" s="40"/>
      <c r="F636" s="40"/>
      <c r="G636" s="40"/>
      <c r="H636" s="40"/>
      <c r="I636" s="40">
        <v>1</v>
      </c>
      <c r="J636" s="40"/>
      <c r="K636" s="40"/>
      <c r="L636" s="40">
        <v>1</v>
      </c>
      <c r="M636" s="40"/>
      <c r="N636" s="40">
        <v>1</v>
      </c>
      <c r="O636" s="40"/>
      <c r="P636" s="40"/>
      <c r="Q636" s="40">
        <v>1</v>
      </c>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c r="E737" s="40"/>
      <c r="F737" s="40"/>
      <c r="G737" s="40"/>
      <c r="H737" s="40"/>
      <c r="I737" s="40">
        <v>1</v>
      </c>
      <c r="J737" s="40">
        <v>1</v>
      </c>
      <c r="K737" s="40"/>
      <c r="L737" s="40"/>
      <c r="M737" s="40"/>
      <c r="N737" s="40">
        <v>1</v>
      </c>
      <c r="O737" s="40">
        <v>1</v>
      </c>
      <c r="P737" s="40"/>
      <c r="Q737" s="40"/>
      <c r="R737" s="40"/>
      <c r="S737" s="40"/>
      <c r="T737" s="40"/>
      <c r="U737" s="40"/>
      <c r="V737" s="40"/>
      <c r="W737" s="40"/>
      <c r="X737" s="39">
        <v>189</v>
      </c>
      <c r="Y737" s="103"/>
      <c r="Z737" s="103"/>
    </row>
    <row r="738" spans="1:26" s="41" customFormat="1" ht="12.75">
      <c r="A738" s="88">
        <v>113070100</v>
      </c>
      <c r="B738" s="42" t="s">
        <v>669</v>
      </c>
      <c r="C738" s="97"/>
      <c r="D738" s="40">
        <v>3</v>
      </c>
      <c r="E738" s="40">
        <v>2</v>
      </c>
      <c r="F738" s="40"/>
      <c r="G738" s="40">
        <v>1</v>
      </c>
      <c r="H738" s="40"/>
      <c r="I738" s="40">
        <v>20</v>
      </c>
      <c r="J738" s="40">
        <v>15</v>
      </c>
      <c r="K738" s="40"/>
      <c r="L738" s="40">
        <v>5</v>
      </c>
      <c r="M738" s="40"/>
      <c r="N738" s="40">
        <v>17</v>
      </c>
      <c r="O738" s="40">
        <v>17</v>
      </c>
      <c r="P738" s="40"/>
      <c r="Q738" s="40"/>
      <c r="R738" s="40"/>
      <c r="S738" s="40">
        <v>6</v>
      </c>
      <c r="T738" s="40"/>
      <c r="U738" s="40"/>
      <c r="V738" s="40">
        <v>6</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c r="A741" s="87">
        <v>115000000</v>
      </c>
      <c r="B741" s="30" t="s">
        <v>672</v>
      </c>
      <c r="C741" s="97"/>
      <c r="D741" s="6"/>
      <c r="E741" s="6"/>
      <c r="F741" s="6"/>
      <c r="G741" s="6"/>
      <c r="H741" s="6"/>
      <c r="I741" s="6">
        <v>1</v>
      </c>
      <c r="J741" s="6">
        <v>1</v>
      </c>
      <c r="K741" s="6"/>
      <c r="L741" s="6"/>
      <c r="M741" s="6"/>
      <c r="N741" s="6">
        <v>1</v>
      </c>
      <c r="O741" s="6">
        <v>1</v>
      </c>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63" t="s">
        <v>4</v>
      </c>
      <c r="B754" s="164"/>
      <c r="C754" s="98"/>
      <c r="D754" s="7">
        <f>SUM(E754:H754)</f>
        <v>3</v>
      </c>
      <c r="E754" s="7">
        <f>SUM(E553,E743:E753)</f>
        <v>2</v>
      </c>
      <c r="F754" s="7">
        <f>SUM(F553,F743:F753)</f>
        <v>0</v>
      </c>
      <c r="G754" s="7">
        <f>SUM(G553,G743:G753)</f>
        <v>1</v>
      </c>
      <c r="H754" s="7">
        <f>SUM(H553,H743:H753)</f>
        <v>0</v>
      </c>
      <c r="I754" s="7">
        <f>SUM(J754:M754)</f>
        <v>26</v>
      </c>
      <c r="J754" s="7">
        <f>SUM(J553,J743:J753)</f>
        <v>18</v>
      </c>
      <c r="K754" s="7">
        <f>SUM(K553,K743:K753)</f>
        <v>0</v>
      </c>
      <c r="L754" s="7">
        <f>SUM(L553,L743:L753)</f>
        <v>8</v>
      </c>
      <c r="M754" s="7">
        <f>SUM(M553,M743:M753)</f>
        <v>0</v>
      </c>
      <c r="N754" s="7">
        <f>SUM(O754:R754)</f>
        <v>23</v>
      </c>
      <c r="O754" s="7">
        <f>SUM(O553,O743:O753)</f>
        <v>20</v>
      </c>
      <c r="P754" s="7">
        <f>SUM(P553,P743:P753)</f>
        <v>0</v>
      </c>
      <c r="Q754" s="7">
        <f>SUM(Q553,Q743:Q753)</f>
        <v>3</v>
      </c>
      <c r="R754" s="7">
        <f>SUM(R553,R743:R753)</f>
        <v>0</v>
      </c>
      <c r="S754" s="7">
        <f>SUM(T754:W754)</f>
        <v>6</v>
      </c>
      <c r="T754" s="7">
        <f>SUM(T553,T743:T753)</f>
        <v>0</v>
      </c>
      <c r="U754" s="7">
        <f>SUM(U553,U743:U753)</f>
        <v>0</v>
      </c>
      <c r="V754" s="7">
        <f>SUM(V553,V743:V753)</f>
        <v>6</v>
      </c>
      <c r="W754" s="7">
        <f>SUM(W553,W743:W753)</f>
        <v>0</v>
      </c>
      <c r="X754" s="28" t="s">
        <v>1916</v>
      </c>
    </row>
    <row r="755" spans="1:26" s="19" customFormat="1" ht="12.75">
      <c r="A755" s="165" t="s">
        <v>673</v>
      </c>
      <c r="B755" s="166"/>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1" t="s">
        <v>1311</v>
      </c>
      <c r="B756" s="162"/>
      <c r="C756" s="96"/>
      <c r="D756" s="32">
        <f>SUM(E756:H756)</f>
        <v>14</v>
      </c>
      <c r="E756" s="32">
        <f>SUM(E757:E765)</f>
        <v>0</v>
      </c>
      <c r="F756" s="32">
        <f>SUM(F757:F765)</f>
        <v>0</v>
      </c>
      <c r="G756" s="32">
        <f>SUM(G757:G765)</f>
        <v>14</v>
      </c>
      <c r="H756" s="32">
        <f>SUM(H757:H765)</f>
        <v>0</v>
      </c>
      <c r="I756" s="32">
        <f>SUM(J756:M756)</f>
        <v>772</v>
      </c>
      <c r="J756" s="32">
        <f>SUM(J757:J765)</f>
        <v>8</v>
      </c>
      <c r="K756" s="32">
        <f>SUM(K757:K765)</f>
        <v>0</v>
      </c>
      <c r="L756" s="32">
        <f>SUM(L757:L765)</f>
        <v>764</v>
      </c>
      <c r="M756" s="32">
        <f>SUM(M757:M765)</f>
        <v>0</v>
      </c>
      <c r="N756" s="32">
        <f>SUM(O756:R756)</f>
        <v>775</v>
      </c>
      <c r="O756" s="32">
        <f>SUM(O757:O765)</f>
        <v>8</v>
      </c>
      <c r="P756" s="32">
        <f>SUM(P757:P765)</f>
        <v>0</v>
      </c>
      <c r="Q756" s="32">
        <f>SUM(Q757:Q765)</f>
        <v>767</v>
      </c>
      <c r="R756" s="32">
        <f>SUM(R757:R765)</f>
        <v>0</v>
      </c>
      <c r="S756" s="32">
        <f>SUM(T756:W756)</f>
        <v>11</v>
      </c>
      <c r="T756" s="32">
        <f>SUM(T757:T765)</f>
        <v>0</v>
      </c>
      <c r="U756" s="32">
        <f>SUM(U757:U765)</f>
        <v>0</v>
      </c>
      <c r="V756" s="32">
        <f>SUM(V757:V765)</f>
        <v>11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11</v>
      </c>
      <c r="E760" s="6"/>
      <c r="F760" s="6"/>
      <c r="G760" s="6">
        <v>11</v>
      </c>
      <c r="H760" s="6"/>
      <c r="I760" s="6">
        <v>705</v>
      </c>
      <c r="J760" s="6">
        <v>8</v>
      </c>
      <c r="K760" s="6"/>
      <c r="L760" s="6">
        <v>697</v>
      </c>
      <c r="M760" s="6"/>
      <c r="N760" s="6">
        <v>707</v>
      </c>
      <c r="O760" s="6">
        <v>8</v>
      </c>
      <c r="P760" s="6"/>
      <c r="Q760" s="6">
        <v>699</v>
      </c>
      <c r="R760" s="6"/>
      <c r="S760" s="6">
        <v>9</v>
      </c>
      <c r="T760" s="6"/>
      <c r="U760" s="6"/>
      <c r="V760" s="6">
        <v>9</v>
      </c>
      <c r="W760" s="6"/>
      <c r="X760" s="5">
        <v>324</v>
      </c>
    </row>
    <row r="761" spans="1:24" ht="38.25">
      <c r="A761" s="87">
        <v>321040000</v>
      </c>
      <c r="B761" s="30" t="s">
        <v>678</v>
      </c>
      <c r="C761" s="97"/>
      <c r="D761" s="6">
        <v>3</v>
      </c>
      <c r="E761" s="6"/>
      <c r="F761" s="6"/>
      <c r="G761" s="6">
        <v>3</v>
      </c>
      <c r="H761" s="6"/>
      <c r="I761" s="6">
        <v>66</v>
      </c>
      <c r="J761" s="6"/>
      <c r="K761" s="6"/>
      <c r="L761" s="6">
        <v>66</v>
      </c>
      <c r="M761" s="6"/>
      <c r="N761" s="6">
        <v>67</v>
      </c>
      <c r="O761" s="6"/>
      <c r="P761" s="6"/>
      <c r="Q761" s="6">
        <v>67</v>
      </c>
      <c r="R761" s="6"/>
      <c r="S761" s="6">
        <v>2</v>
      </c>
      <c r="T761" s="6"/>
      <c r="U761" s="6"/>
      <c r="V761" s="6">
        <v>2</v>
      </c>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1" t="s">
        <v>1312</v>
      </c>
      <c r="B766" s="162"/>
      <c r="C766" s="96"/>
      <c r="D766" s="32">
        <f>SUM(E766:H766)</f>
        <v>242</v>
      </c>
      <c r="E766" s="32">
        <f>SUM(E767:E861)</f>
        <v>72</v>
      </c>
      <c r="F766" s="32">
        <f>SUM(F767:F861)</f>
        <v>0</v>
      </c>
      <c r="G766" s="32">
        <f>SUM(G767:G861)</f>
        <v>170</v>
      </c>
      <c r="H766" s="32">
        <f>SUM(H767:H861)</f>
        <v>0</v>
      </c>
      <c r="I766" s="32">
        <f>SUM(J766:M766)</f>
        <v>1247</v>
      </c>
      <c r="J766" s="32">
        <f>SUM(J767:J861)</f>
        <v>700</v>
      </c>
      <c r="K766" s="32">
        <f>SUM(K767:K861)</f>
        <v>0</v>
      </c>
      <c r="L766" s="32">
        <f>SUM(L767:L861)</f>
        <v>547</v>
      </c>
      <c r="M766" s="32">
        <f>SUM(M767:M861)</f>
        <v>0</v>
      </c>
      <c r="N766" s="32">
        <f>SUM(O766:R766)</f>
        <v>1036</v>
      </c>
      <c r="O766" s="32">
        <f>SUM(O767:O861)</f>
        <v>770</v>
      </c>
      <c r="P766" s="32">
        <f>SUM(P767:P861)</f>
        <v>0</v>
      </c>
      <c r="Q766" s="32">
        <f>SUM(Q767:Q861)</f>
        <v>266</v>
      </c>
      <c r="R766" s="32">
        <f>SUM(R767:R861)</f>
        <v>0</v>
      </c>
      <c r="S766" s="32">
        <f>SUM(T766:W766)</f>
        <v>453</v>
      </c>
      <c r="T766" s="32">
        <f>SUM(T767:T861)</f>
        <v>2</v>
      </c>
      <c r="U766" s="32">
        <f>SUM(U767:U861)</f>
        <v>0</v>
      </c>
      <c r="V766" s="32">
        <f>SUM(V767:V861)</f>
        <v>451</v>
      </c>
      <c r="W766" s="32">
        <f>SUM(W767:W861)</f>
        <v>0</v>
      </c>
      <c r="X766" s="33" t="s">
        <v>1916</v>
      </c>
    </row>
    <row r="767" spans="1:24" ht="25.5">
      <c r="A767" s="87">
        <v>301000000</v>
      </c>
      <c r="B767" s="30" t="s">
        <v>682</v>
      </c>
      <c r="C767" s="97"/>
      <c r="D767" s="6">
        <v>6</v>
      </c>
      <c r="E767" s="6"/>
      <c r="F767" s="6"/>
      <c r="G767" s="6">
        <v>6</v>
      </c>
      <c r="H767" s="6"/>
      <c r="I767" s="6">
        <v>1</v>
      </c>
      <c r="J767" s="6">
        <v>1</v>
      </c>
      <c r="K767" s="6"/>
      <c r="L767" s="6"/>
      <c r="M767" s="6"/>
      <c r="N767" s="6">
        <v>4</v>
      </c>
      <c r="O767" s="6">
        <v>1</v>
      </c>
      <c r="P767" s="6"/>
      <c r="Q767" s="6">
        <v>3</v>
      </c>
      <c r="R767" s="6"/>
      <c r="S767" s="6">
        <v>3</v>
      </c>
      <c r="T767" s="6"/>
      <c r="U767" s="6"/>
      <c r="V767" s="6">
        <v>3</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1</v>
      </c>
      <c r="E778" s="6">
        <v>1</v>
      </c>
      <c r="F778" s="6"/>
      <c r="G778" s="6"/>
      <c r="H778" s="6"/>
      <c r="I778" s="6">
        <v>2</v>
      </c>
      <c r="J778" s="6">
        <v>1</v>
      </c>
      <c r="K778" s="6"/>
      <c r="L778" s="6">
        <v>1</v>
      </c>
      <c r="M778" s="6"/>
      <c r="N778" s="6">
        <v>3</v>
      </c>
      <c r="O778" s="6">
        <v>2</v>
      </c>
      <c r="P778" s="6"/>
      <c r="Q778" s="6">
        <v>1</v>
      </c>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c r="A780" s="87">
        <v>301030200</v>
      </c>
      <c r="B780" s="30" t="s">
        <v>685</v>
      </c>
      <c r="C780" s="97"/>
      <c r="D780" s="6">
        <v>2</v>
      </c>
      <c r="E780" s="6"/>
      <c r="F780" s="6"/>
      <c r="G780" s="6">
        <v>2</v>
      </c>
      <c r="H780" s="6"/>
      <c r="I780" s="6"/>
      <c r="J780" s="6"/>
      <c r="K780" s="6"/>
      <c r="L780" s="6"/>
      <c r="M780" s="6"/>
      <c r="N780" s="6">
        <v>1</v>
      </c>
      <c r="O780" s="6"/>
      <c r="P780" s="6"/>
      <c r="Q780" s="6">
        <v>1</v>
      </c>
      <c r="R780" s="6"/>
      <c r="S780" s="6">
        <v>1</v>
      </c>
      <c r="T780" s="6"/>
      <c r="U780" s="6"/>
      <c r="V780" s="6">
        <v>1</v>
      </c>
      <c r="W780" s="6"/>
      <c r="X780" s="5">
        <v>327</v>
      </c>
    </row>
    <row r="781" spans="1:24" ht="12.75">
      <c r="A781" s="87">
        <v>301030300</v>
      </c>
      <c r="B781" s="30" t="s">
        <v>690</v>
      </c>
      <c r="C781" s="97"/>
      <c r="D781" s="6">
        <v>4</v>
      </c>
      <c r="E781" s="6"/>
      <c r="F781" s="6"/>
      <c r="G781" s="6">
        <v>4</v>
      </c>
      <c r="H781" s="6"/>
      <c r="I781" s="6">
        <v>25</v>
      </c>
      <c r="J781" s="6">
        <v>7</v>
      </c>
      <c r="K781" s="6"/>
      <c r="L781" s="6">
        <v>18</v>
      </c>
      <c r="M781" s="6"/>
      <c r="N781" s="6">
        <v>14</v>
      </c>
      <c r="O781" s="6">
        <v>7</v>
      </c>
      <c r="P781" s="6"/>
      <c r="Q781" s="6">
        <v>7</v>
      </c>
      <c r="R781" s="6"/>
      <c r="S781" s="6">
        <v>15</v>
      </c>
      <c r="T781" s="6"/>
      <c r="U781" s="6"/>
      <c r="V781" s="6">
        <v>15</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c r="E783" s="6"/>
      <c r="F783" s="6"/>
      <c r="G783" s="6"/>
      <c r="H783" s="6"/>
      <c r="I783" s="6">
        <v>1</v>
      </c>
      <c r="J783" s="6">
        <v>1</v>
      </c>
      <c r="K783" s="6"/>
      <c r="L783" s="6"/>
      <c r="M783" s="6"/>
      <c r="N783" s="6">
        <v>1</v>
      </c>
      <c r="O783" s="6">
        <v>1</v>
      </c>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c r="A786" s="87">
        <v>301040100</v>
      </c>
      <c r="B786" s="30" t="s">
        <v>695</v>
      </c>
      <c r="C786" s="97"/>
      <c r="D786" s="6"/>
      <c r="E786" s="6"/>
      <c r="F786" s="6"/>
      <c r="G786" s="6"/>
      <c r="H786" s="6"/>
      <c r="I786" s="6">
        <v>1</v>
      </c>
      <c r="J786" s="6">
        <v>1</v>
      </c>
      <c r="K786" s="6"/>
      <c r="L786" s="6"/>
      <c r="M786" s="6"/>
      <c r="N786" s="6">
        <v>1</v>
      </c>
      <c r="O786" s="6">
        <v>1</v>
      </c>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20</v>
      </c>
      <c r="E788" s="6">
        <v>1</v>
      </c>
      <c r="F788" s="6"/>
      <c r="G788" s="6">
        <v>19</v>
      </c>
      <c r="H788" s="6"/>
      <c r="I788" s="6">
        <v>21</v>
      </c>
      <c r="J788" s="6"/>
      <c r="K788" s="6"/>
      <c r="L788" s="6">
        <v>21</v>
      </c>
      <c r="M788" s="6"/>
      <c r="N788" s="6">
        <v>12</v>
      </c>
      <c r="O788" s="6">
        <v>1</v>
      </c>
      <c r="P788" s="6"/>
      <c r="Q788" s="6">
        <v>11</v>
      </c>
      <c r="R788" s="6"/>
      <c r="S788" s="6">
        <v>29</v>
      </c>
      <c r="T788" s="6"/>
      <c r="U788" s="6"/>
      <c r="V788" s="6">
        <v>29</v>
      </c>
      <c r="W788" s="6"/>
      <c r="X788" s="5">
        <v>345</v>
      </c>
    </row>
    <row r="789" spans="1:24" ht="12.75">
      <c r="A789" s="87">
        <v>302010000</v>
      </c>
      <c r="B789" s="30" t="s">
        <v>698</v>
      </c>
      <c r="C789" s="97"/>
      <c r="D789" s="6">
        <v>1</v>
      </c>
      <c r="E789" s="6"/>
      <c r="F789" s="6"/>
      <c r="G789" s="6">
        <v>1</v>
      </c>
      <c r="H789" s="6"/>
      <c r="I789" s="6">
        <v>7</v>
      </c>
      <c r="J789" s="6"/>
      <c r="K789" s="6"/>
      <c r="L789" s="6">
        <v>7</v>
      </c>
      <c r="M789" s="6"/>
      <c r="N789" s="6">
        <v>1</v>
      </c>
      <c r="O789" s="6"/>
      <c r="P789" s="6"/>
      <c r="Q789" s="6">
        <v>1</v>
      </c>
      <c r="R789" s="6"/>
      <c r="S789" s="6">
        <v>7</v>
      </c>
      <c r="T789" s="6"/>
      <c r="U789" s="6"/>
      <c r="V789" s="6">
        <v>7</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c r="A791" s="87">
        <v>302020100</v>
      </c>
      <c r="B791" s="30" t="s">
        <v>700</v>
      </c>
      <c r="C791" s="97"/>
      <c r="D791" s="6">
        <v>1</v>
      </c>
      <c r="E791" s="6"/>
      <c r="F791" s="6"/>
      <c r="G791" s="6">
        <v>1</v>
      </c>
      <c r="H791" s="6"/>
      <c r="I791" s="6">
        <v>2</v>
      </c>
      <c r="J791" s="6">
        <v>1</v>
      </c>
      <c r="K791" s="6"/>
      <c r="L791" s="6">
        <v>1</v>
      </c>
      <c r="M791" s="6"/>
      <c r="N791" s="6">
        <v>2</v>
      </c>
      <c r="O791" s="6">
        <v>1</v>
      </c>
      <c r="P791" s="6"/>
      <c r="Q791" s="6">
        <v>1</v>
      </c>
      <c r="R791" s="6"/>
      <c r="S791" s="6">
        <v>1</v>
      </c>
      <c r="T791" s="6"/>
      <c r="U791" s="6"/>
      <c r="V791" s="6">
        <v>1</v>
      </c>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1</v>
      </c>
      <c r="E794" s="6"/>
      <c r="F794" s="6"/>
      <c r="G794" s="6">
        <v>1</v>
      </c>
      <c r="H794" s="6"/>
      <c r="I794" s="6"/>
      <c r="J794" s="6"/>
      <c r="K794" s="6"/>
      <c r="L794" s="6"/>
      <c r="M794" s="6"/>
      <c r="N794" s="6"/>
      <c r="O794" s="6"/>
      <c r="P794" s="6"/>
      <c r="Q794" s="6"/>
      <c r="R794" s="6"/>
      <c r="S794" s="6">
        <v>1</v>
      </c>
      <c r="T794" s="6"/>
      <c r="U794" s="6"/>
      <c r="V794" s="6">
        <v>1</v>
      </c>
      <c r="W794" s="6"/>
      <c r="X794" s="5">
        <v>368</v>
      </c>
    </row>
    <row r="795" spans="1:24" ht="12.75">
      <c r="A795" s="87">
        <v>302060000</v>
      </c>
      <c r="B795" s="30" t="s">
        <v>704</v>
      </c>
      <c r="C795" s="97"/>
      <c r="D795" s="6"/>
      <c r="E795" s="6"/>
      <c r="F795" s="6"/>
      <c r="G795" s="6"/>
      <c r="H795" s="6"/>
      <c r="I795" s="6">
        <v>3</v>
      </c>
      <c r="J795" s="6">
        <v>1</v>
      </c>
      <c r="K795" s="6"/>
      <c r="L795" s="6">
        <v>2</v>
      </c>
      <c r="M795" s="6"/>
      <c r="N795" s="6">
        <v>2</v>
      </c>
      <c r="O795" s="6">
        <v>1</v>
      </c>
      <c r="P795" s="6"/>
      <c r="Q795" s="6">
        <v>1</v>
      </c>
      <c r="R795" s="6"/>
      <c r="S795" s="6">
        <v>1</v>
      </c>
      <c r="T795" s="6"/>
      <c r="U795" s="6"/>
      <c r="V795" s="6">
        <v>1</v>
      </c>
      <c r="W795" s="6"/>
      <c r="X795" s="5">
        <v>298</v>
      </c>
    </row>
    <row r="796" spans="1:24" ht="12.75">
      <c r="A796" s="87">
        <v>302070000</v>
      </c>
      <c r="B796" s="30" t="s">
        <v>705</v>
      </c>
      <c r="C796" s="97"/>
      <c r="D796" s="6">
        <v>3</v>
      </c>
      <c r="E796" s="6">
        <v>1</v>
      </c>
      <c r="F796" s="6"/>
      <c r="G796" s="6">
        <v>2</v>
      </c>
      <c r="H796" s="6"/>
      <c r="I796" s="6">
        <v>10</v>
      </c>
      <c r="J796" s="6">
        <v>4</v>
      </c>
      <c r="K796" s="6"/>
      <c r="L796" s="6">
        <v>6</v>
      </c>
      <c r="M796" s="6"/>
      <c r="N796" s="6">
        <v>9</v>
      </c>
      <c r="O796" s="6">
        <v>5</v>
      </c>
      <c r="P796" s="6"/>
      <c r="Q796" s="6">
        <v>4</v>
      </c>
      <c r="R796" s="6"/>
      <c r="S796" s="6">
        <v>4</v>
      </c>
      <c r="T796" s="6"/>
      <c r="U796" s="6"/>
      <c r="V796" s="6">
        <v>4</v>
      </c>
      <c r="W796" s="6"/>
      <c r="X796" s="5">
        <v>345</v>
      </c>
    </row>
    <row r="797" spans="1:24" ht="12.75">
      <c r="A797" s="87">
        <v>302080000</v>
      </c>
      <c r="B797" s="30" t="s">
        <v>706</v>
      </c>
      <c r="C797" s="97"/>
      <c r="D797" s="6">
        <v>1</v>
      </c>
      <c r="E797" s="6"/>
      <c r="F797" s="6"/>
      <c r="G797" s="6">
        <v>1</v>
      </c>
      <c r="H797" s="6"/>
      <c r="I797" s="6"/>
      <c r="J797" s="6"/>
      <c r="K797" s="6"/>
      <c r="L797" s="6"/>
      <c r="M797" s="6"/>
      <c r="N797" s="6">
        <v>1</v>
      </c>
      <c r="O797" s="6"/>
      <c r="P797" s="6"/>
      <c r="Q797" s="6">
        <v>1</v>
      </c>
      <c r="R797" s="6"/>
      <c r="S797" s="6"/>
      <c r="T797" s="6"/>
      <c r="U797" s="6"/>
      <c r="V797" s="6"/>
      <c r="W797" s="6"/>
      <c r="X797" s="5">
        <v>345</v>
      </c>
    </row>
    <row r="798" spans="1:24" ht="12.75">
      <c r="A798" s="87">
        <v>302090000</v>
      </c>
      <c r="B798" s="30" t="s">
        <v>707</v>
      </c>
      <c r="C798" s="97"/>
      <c r="D798" s="6">
        <v>2</v>
      </c>
      <c r="E798" s="6"/>
      <c r="F798" s="6"/>
      <c r="G798" s="6">
        <v>2</v>
      </c>
      <c r="H798" s="6"/>
      <c r="I798" s="6">
        <v>9</v>
      </c>
      <c r="J798" s="6">
        <v>2</v>
      </c>
      <c r="K798" s="6"/>
      <c r="L798" s="6">
        <v>7</v>
      </c>
      <c r="M798" s="6"/>
      <c r="N798" s="6">
        <v>4</v>
      </c>
      <c r="O798" s="6">
        <v>2</v>
      </c>
      <c r="P798" s="6"/>
      <c r="Q798" s="6">
        <v>2</v>
      </c>
      <c r="R798" s="6"/>
      <c r="S798" s="6">
        <v>7</v>
      </c>
      <c r="T798" s="6"/>
      <c r="U798" s="6"/>
      <c r="V798" s="6">
        <v>7</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v>1</v>
      </c>
      <c r="F804" s="6"/>
      <c r="G804" s="6"/>
      <c r="H804" s="6"/>
      <c r="I804" s="6">
        <v>2</v>
      </c>
      <c r="J804" s="6">
        <v>2</v>
      </c>
      <c r="K804" s="6"/>
      <c r="L804" s="6"/>
      <c r="M804" s="6"/>
      <c r="N804" s="6">
        <v>3</v>
      </c>
      <c r="O804" s="6">
        <v>3</v>
      </c>
      <c r="P804" s="6"/>
      <c r="Q804" s="6"/>
      <c r="R804" s="6"/>
      <c r="S804" s="6"/>
      <c r="T804" s="6"/>
      <c r="U804" s="6"/>
      <c r="V804" s="6"/>
      <c r="W804" s="6"/>
      <c r="X804" s="5">
        <v>315</v>
      </c>
    </row>
    <row r="805" spans="1:24" ht="12.75">
      <c r="A805" s="87">
        <v>304010000</v>
      </c>
      <c r="B805" s="30" t="s">
        <v>714</v>
      </c>
      <c r="C805" s="97"/>
      <c r="D805" s="6">
        <v>5</v>
      </c>
      <c r="E805" s="6">
        <v>2</v>
      </c>
      <c r="F805" s="6"/>
      <c r="G805" s="6">
        <v>3</v>
      </c>
      <c r="H805" s="6"/>
      <c r="I805" s="6">
        <v>1</v>
      </c>
      <c r="J805" s="6">
        <v>1</v>
      </c>
      <c r="K805" s="6"/>
      <c r="L805" s="6"/>
      <c r="M805" s="6"/>
      <c r="N805" s="6">
        <v>4</v>
      </c>
      <c r="O805" s="6">
        <v>3</v>
      </c>
      <c r="P805" s="6"/>
      <c r="Q805" s="6">
        <v>1</v>
      </c>
      <c r="R805" s="6"/>
      <c r="S805" s="6">
        <v>2</v>
      </c>
      <c r="T805" s="6"/>
      <c r="U805" s="6"/>
      <c r="V805" s="6">
        <v>2</v>
      </c>
      <c r="W805" s="6"/>
      <c r="X805" s="5">
        <v>327</v>
      </c>
    </row>
    <row r="806" spans="1:24" ht="12.75">
      <c r="A806" s="87">
        <v>304020000</v>
      </c>
      <c r="B806" s="30" t="s">
        <v>715</v>
      </c>
      <c r="C806" s="97"/>
      <c r="D806" s="6">
        <v>3</v>
      </c>
      <c r="E806" s="6"/>
      <c r="F806" s="6"/>
      <c r="G806" s="6">
        <v>3</v>
      </c>
      <c r="H806" s="6"/>
      <c r="I806" s="6">
        <v>1</v>
      </c>
      <c r="J806" s="6"/>
      <c r="K806" s="6"/>
      <c r="L806" s="6">
        <v>1</v>
      </c>
      <c r="M806" s="6"/>
      <c r="N806" s="6">
        <v>2</v>
      </c>
      <c r="O806" s="6"/>
      <c r="P806" s="6"/>
      <c r="Q806" s="6">
        <v>2</v>
      </c>
      <c r="R806" s="6"/>
      <c r="S806" s="6">
        <v>2</v>
      </c>
      <c r="T806" s="6"/>
      <c r="U806" s="6"/>
      <c r="V806" s="6">
        <v>2</v>
      </c>
      <c r="W806" s="6"/>
      <c r="X806" s="5">
        <v>327</v>
      </c>
    </row>
    <row r="807" spans="1:24" ht="12.75">
      <c r="A807" s="87">
        <v>304030000</v>
      </c>
      <c r="B807" s="30" t="s">
        <v>716</v>
      </c>
      <c r="C807" s="97"/>
      <c r="D807" s="6">
        <v>6</v>
      </c>
      <c r="E807" s="6"/>
      <c r="F807" s="6"/>
      <c r="G807" s="6">
        <v>6</v>
      </c>
      <c r="H807" s="6"/>
      <c r="I807" s="6">
        <v>2</v>
      </c>
      <c r="J807" s="6"/>
      <c r="K807" s="6"/>
      <c r="L807" s="6">
        <v>2</v>
      </c>
      <c r="M807" s="6"/>
      <c r="N807" s="6">
        <v>7</v>
      </c>
      <c r="O807" s="6"/>
      <c r="P807" s="6"/>
      <c r="Q807" s="6">
        <v>7</v>
      </c>
      <c r="R807" s="6"/>
      <c r="S807" s="6">
        <v>1</v>
      </c>
      <c r="T807" s="6"/>
      <c r="U807" s="6"/>
      <c r="V807" s="6">
        <v>1</v>
      </c>
      <c r="W807" s="6"/>
      <c r="X807" s="5">
        <v>345</v>
      </c>
    </row>
    <row r="808" spans="1:24" ht="12.75">
      <c r="A808" s="87">
        <v>304040000</v>
      </c>
      <c r="B808" s="30" t="s">
        <v>717</v>
      </c>
      <c r="C808" s="97"/>
      <c r="D808" s="6"/>
      <c r="E808" s="6"/>
      <c r="F808" s="6"/>
      <c r="G808" s="6"/>
      <c r="H808" s="6"/>
      <c r="I808" s="6">
        <v>1</v>
      </c>
      <c r="J808" s="6"/>
      <c r="K808" s="6"/>
      <c r="L808" s="6">
        <v>1</v>
      </c>
      <c r="M808" s="6"/>
      <c r="N808" s="6"/>
      <c r="O808" s="6"/>
      <c r="P808" s="6"/>
      <c r="Q808" s="6"/>
      <c r="R808" s="6"/>
      <c r="S808" s="6">
        <v>1</v>
      </c>
      <c r="T808" s="6"/>
      <c r="U808" s="6"/>
      <c r="V808" s="6">
        <v>1</v>
      </c>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24</v>
      </c>
      <c r="E812" s="6">
        <v>8</v>
      </c>
      <c r="F812" s="6"/>
      <c r="G812" s="6">
        <v>16</v>
      </c>
      <c r="H812" s="6"/>
      <c r="I812" s="6">
        <v>40</v>
      </c>
      <c r="J812" s="6">
        <v>19</v>
      </c>
      <c r="K812" s="6"/>
      <c r="L812" s="6">
        <v>21</v>
      </c>
      <c r="M812" s="6"/>
      <c r="N812" s="6">
        <v>39</v>
      </c>
      <c r="O812" s="6">
        <v>27</v>
      </c>
      <c r="P812" s="6"/>
      <c r="Q812" s="6">
        <v>12</v>
      </c>
      <c r="R812" s="6"/>
      <c r="S812" s="6">
        <v>25</v>
      </c>
      <c r="T812" s="6"/>
      <c r="U812" s="6"/>
      <c r="V812" s="6">
        <v>25</v>
      </c>
      <c r="W812" s="6"/>
      <c r="X812" s="5">
        <v>315</v>
      </c>
    </row>
    <row r="813" spans="1:24" ht="12.75">
      <c r="A813" s="87">
        <v>304080000</v>
      </c>
      <c r="B813" s="30" t="s">
        <v>720</v>
      </c>
      <c r="C813" s="97"/>
      <c r="D813" s="6"/>
      <c r="E813" s="6"/>
      <c r="F813" s="6"/>
      <c r="G813" s="6"/>
      <c r="H813" s="6"/>
      <c r="I813" s="6">
        <v>9</v>
      </c>
      <c r="J813" s="6">
        <v>4</v>
      </c>
      <c r="K813" s="6"/>
      <c r="L813" s="6">
        <v>5</v>
      </c>
      <c r="M813" s="6"/>
      <c r="N813" s="6">
        <v>6</v>
      </c>
      <c r="O813" s="6">
        <v>4</v>
      </c>
      <c r="P813" s="6"/>
      <c r="Q813" s="6">
        <v>2</v>
      </c>
      <c r="R813" s="6"/>
      <c r="S813" s="6">
        <v>3</v>
      </c>
      <c r="T813" s="6"/>
      <c r="U813" s="6"/>
      <c r="V813" s="6">
        <v>3</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21</v>
      </c>
      <c r="E815" s="6">
        <v>10</v>
      </c>
      <c r="F815" s="6"/>
      <c r="G815" s="6">
        <v>11</v>
      </c>
      <c r="H815" s="6"/>
      <c r="I815" s="6">
        <v>40</v>
      </c>
      <c r="J815" s="6">
        <v>30</v>
      </c>
      <c r="K815" s="6"/>
      <c r="L815" s="6">
        <v>10</v>
      </c>
      <c r="M815" s="6"/>
      <c r="N815" s="6">
        <v>51</v>
      </c>
      <c r="O815" s="6">
        <v>39</v>
      </c>
      <c r="P815" s="6"/>
      <c r="Q815" s="6">
        <v>12</v>
      </c>
      <c r="R815" s="6"/>
      <c r="S815" s="6">
        <v>10</v>
      </c>
      <c r="T815" s="6">
        <v>1</v>
      </c>
      <c r="U815" s="6"/>
      <c r="V815" s="6">
        <v>9</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19</v>
      </c>
      <c r="E817" s="6">
        <v>10</v>
      </c>
      <c r="F817" s="6"/>
      <c r="G817" s="6">
        <v>9</v>
      </c>
      <c r="H817" s="6"/>
      <c r="I817" s="6">
        <v>445</v>
      </c>
      <c r="J817" s="6">
        <v>290</v>
      </c>
      <c r="K817" s="6"/>
      <c r="L817" s="6">
        <v>155</v>
      </c>
      <c r="M817" s="6"/>
      <c r="N817" s="6">
        <v>327</v>
      </c>
      <c r="O817" s="6">
        <v>299</v>
      </c>
      <c r="P817" s="6"/>
      <c r="Q817" s="6">
        <v>28</v>
      </c>
      <c r="R817" s="6"/>
      <c r="S817" s="6">
        <v>137</v>
      </c>
      <c r="T817" s="6">
        <v>1</v>
      </c>
      <c r="U817" s="6"/>
      <c r="V817" s="6">
        <v>136</v>
      </c>
      <c r="W817" s="6"/>
      <c r="X817" s="5">
        <v>280</v>
      </c>
    </row>
    <row r="818" spans="1:24" ht="12.75">
      <c r="A818" s="87">
        <v>304090300</v>
      </c>
      <c r="B818" s="30" t="s">
        <v>725</v>
      </c>
      <c r="C818" s="97"/>
      <c r="D818" s="6">
        <v>1</v>
      </c>
      <c r="E818" s="6"/>
      <c r="F818" s="6"/>
      <c r="G818" s="6">
        <v>1</v>
      </c>
      <c r="H818" s="6"/>
      <c r="I818" s="6"/>
      <c r="J818" s="6"/>
      <c r="K818" s="6"/>
      <c r="L818" s="6"/>
      <c r="M818" s="6"/>
      <c r="N818" s="6"/>
      <c r="O818" s="6"/>
      <c r="P818" s="6"/>
      <c r="Q818" s="6"/>
      <c r="R818" s="6"/>
      <c r="S818" s="6">
        <v>1</v>
      </c>
      <c r="T818" s="6"/>
      <c r="U818" s="6"/>
      <c r="V818" s="6">
        <v>1</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5</v>
      </c>
      <c r="E820" s="6">
        <v>1</v>
      </c>
      <c r="F820" s="6"/>
      <c r="G820" s="6">
        <v>4</v>
      </c>
      <c r="H820" s="6"/>
      <c r="I820" s="6">
        <v>5</v>
      </c>
      <c r="J820" s="6">
        <v>1</v>
      </c>
      <c r="K820" s="6"/>
      <c r="L820" s="6">
        <v>4</v>
      </c>
      <c r="M820" s="6"/>
      <c r="N820" s="6">
        <v>2</v>
      </c>
      <c r="O820" s="6">
        <v>2</v>
      </c>
      <c r="P820" s="6"/>
      <c r="Q820" s="6"/>
      <c r="R820" s="6"/>
      <c r="S820" s="6">
        <v>8</v>
      </c>
      <c r="T820" s="6"/>
      <c r="U820" s="6"/>
      <c r="V820" s="6">
        <v>8</v>
      </c>
      <c r="W820" s="6"/>
      <c r="X820" s="5">
        <v>322</v>
      </c>
    </row>
    <row r="821" spans="1:24" ht="12.75">
      <c r="A821" s="87">
        <v>305010100</v>
      </c>
      <c r="B821" s="30" t="s">
        <v>728</v>
      </c>
      <c r="C821" s="97"/>
      <c r="D821" s="6">
        <v>2</v>
      </c>
      <c r="E821" s="6"/>
      <c r="F821" s="6"/>
      <c r="G821" s="6">
        <v>2</v>
      </c>
      <c r="H821" s="6"/>
      <c r="I821" s="6"/>
      <c r="J821" s="6"/>
      <c r="K821" s="6"/>
      <c r="L821" s="6"/>
      <c r="M821" s="6"/>
      <c r="N821" s="6">
        <v>2</v>
      </c>
      <c r="O821" s="6"/>
      <c r="P821" s="6"/>
      <c r="Q821" s="6">
        <v>2</v>
      </c>
      <c r="R821" s="6"/>
      <c r="S821" s="6"/>
      <c r="T821" s="6"/>
      <c r="U821" s="6"/>
      <c r="V821" s="6"/>
      <c r="W821" s="6"/>
      <c r="X821" s="5">
        <v>303</v>
      </c>
    </row>
    <row r="822" spans="1:24" ht="25.5">
      <c r="A822" s="87">
        <v>305010200</v>
      </c>
      <c r="B822" s="30" t="s">
        <v>729</v>
      </c>
      <c r="C822" s="97"/>
      <c r="D822" s="6">
        <v>1</v>
      </c>
      <c r="E822" s="6"/>
      <c r="F822" s="6"/>
      <c r="G822" s="6">
        <v>1</v>
      </c>
      <c r="H822" s="6"/>
      <c r="I822" s="6">
        <v>3</v>
      </c>
      <c r="J822" s="6">
        <v>2</v>
      </c>
      <c r="K822" s="6"/>
      <c r="L822" s="6">
        <v>1</v>
      </c>
      <c r="M822" s="6"/>
      <c r="N822" s="6">
        <v>3</v>
      </c>
      <c r="O822" s="6">
        <v>2</v>
      </c>
      <c r="P822" s="6"/>
      <c r="Q822" s="6">
        <v>1</v>
      </c>
      <c r="R822" s="6"/>
      <c r="S822" s="6">
        <v>1</v>
      </c>
      <c r="T822" s="6"/>
      <c r="U822" s="6"/>
      <c r="V822" s="6">
        <v>1</v>
      </c>
      <c r="W822" s="6"/>
      <c r="X822" s="5">
        <v>374</v>
      </c>
    </row>
    <row r="823" spans="1:24" ht="25.5">
      <c r="A823" s="87">
        <v>305010300</v>
      </c>
      <c r="B823" s="30" t="s">
        <v>730</v>
      </c>
      <c r="C823" s="97"/>
      <c r="D823" s="6"/>
      <c r="E823" s="6"/>
      <c r="F823" s="6"/>
      <c r="G823" s="6"/>
      <c r="H823" s="6"/>
      <c r="I823" s="6">
        <v>1</v>
      </c>
      <c r="J823" s="6"/>
      <c r="K823" s="6"/>
      <c r="L823" s="6">
        <v>1</v>
      </c>
      <c r="M823" s="6"/>
      <c r="N823" s="6"/>
      <c r="O823" s="6"/>
      <c r="P823" s="6"/>
      <c r="Q823" s="6"/>
      <c r="R823" s="6"/>
      <c r="S823" s="6">
        <v>1</v>
      </c>
      <c r="T823" s="6"/>
      <c r="U823" s="6"/>
      <c r="V823" s="6">
        <v>1</v>
      </c>
      <c r="W823" s="6"/>
      <c r="X823" s="5">
        <v>357</v>
      </c>
    </row>
    <row r="824" spans="1:24" ht="12.75">
      <c r="A824" s="87">
        <v>305010400</v>
      </c>
      <c r="B824" s="30" t="s">
        <v>731</v>
      </c>
      <c r="C824" s="97"/>
      <c r="D824" s="6"/>
      <c r="E824" s="6"/>
      <c r="F824" s="6"/>
      <c r="G824" s="6"/>
      <c r="H824" s="6"/>
      <c r="I824" s="6">
        <v>2</v>
      </c>
      <c r="J824" s="6">
        <v>1</v>
      </c>
      <c r="K824" s="6"/>
      <c r="L824" s="6">
        <v>1</v>
      </c>
      <c r="M824" s="6"/>
      <c r="N824" s="6">
        <v>1</v>
      </c>
      <c r="O824" s="6">
        <v>1</v>
      </c>
      <c r="P824" s="6"/>
      <c r="Q824" s="6"/>
      <c r="R824" s="6"/>
      <c r="S824" s="6">
        <v>1</v>
      </c>
      <c r="T824" s="6"/>
      <c r="U824" s="6"/>
      <c r="V824" s="6">
        <v>1</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2</v>
      </c>
      <c r="E829" s="6"/>
      <c r="F829" s="6"/>
      <c r="G829" s="6">
        <v>2</v>
      </c>
      <c r="H829" s="6"/>
      <c r="I829" s="6">
        <v>6</v>
      </c>
      <c r="J829" s="6">
        <v>1</v>
      </c>
      <c r="K829" s="6"/>
      <c r="L829" s="6">
        <v>5</v>
      </c>
      <c r="M829" s="6"/>
      <c r="N829" s="6">
        <v>4</v>
      </c>
      <c r="O829" s="6">
        <v>1</v>
      </c>
      <c r="P829" s="6"/>
      <c r="Q829" s="6">
        <v>3</v>
      </c>
      <c r="R829" s="6"/>
      <c r="S829" s="6">
        <v>4</v>
      </c>
      <c r="T829" s="6"/>
      <c r="U829" s="6"/>
      <c r="V829" s="6">
        <v>4</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c r="E831" s="6"/>
      <c r="F831" s="6"/>
      <c r="G831" s="6"/>
      <c r="H831" s="6"/>
      <c r="I831" s="6">
        <v>4</v>
      </c>
      <c r="J831" s="6">
        <v>1</v>
      </c>
      <c r="K831" s="6"/>
      <c r="L831" s="6">
        <v>3</v>
      </c>
      <c r="M831" s="6"/>
      <c r="N831" s="6">
        <v>3</v>
      </c>
      <c r="O831" s="6">
        <v>1</v>
      </c>
      <c r="P831" s="6"/>
      <c r="Q831" s="6">
        <v>2</v>
      </c>
      <c r="R831" s="6"/>
      <c r="S831" s="6">
        <v>1</v>
      </c>
      <c r="T831" s="6"/>
      <c r="U831" s="6"/>
      <c r="V831" s="6">
        <v>1</v>
      </c>
      <c r="W831" s="6"/>
      <c r="X831" s="5">
        <v>315</v>
      </c>
    </row>
    <row r="832" spans="1:24" ht="12.75">
      <c r="A832" s="87">
        <v>305030000</v>
      </c>
      <c r="B832" s="30" t="s">
        <v>739</v>
      </c>
      <c r="C832" s="97"/>
      <c r="D832" s="6">
        <v>2</v>
      </c>
      <c r="E832" s="6">
        <v>1</v>
      </c>
      <c r="F832" s="6"/>
      <c r="G832" s="6">
        <v>1</v>
      </c>
      <c r="H832" s="6"/>
      <c r="I832" s="6">
        <v>5</v>
      </c>
      <c r="J832" s="6">
        <v>3</v>
      </c>
      <c r="K832" s="6"/>
      <c r="L832" s="6">
        <v>2</v>
      </c>
      <c r="M832" s="6"/>
      <c r="N832" s="6">
        <v>5</v>
      </c>
      <c r="O832" s="6">
        <v>4</v>
      </c>
      <c r="P832" s="6"/>
      <c r="Q832" s="6">
        <v>1</v>
      </c>
      <c r="R832" s="6"/>
      <c r="S832" s="6">
        <v>2</v>
      </c>
      <c r="T832" s="6"/>
      <c r="U832" s="6"/>
      <c r="V832" s="6">
        <v>2</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c r="E834" s="6"/>
      <c r="F834" s="6"/>
      <c r="G834" s="6"/>
      <c r="H834" s="6"/>
      <c r="I834" s="6">
        <v>1</v>
      </c>
      <c r="J834" s="6"/>
      <c r="K834" s="6"/>
      <c r="L834" s="6">
        <v>1</v>
      </c>
      <c r="M834" s="6"/>
      <c r="N834" s="6">
        <v>1</v>
      </c>
      <c r="O834" s="6"/>
      <c r="P834" s="6"/>
      <c r="Q834" s="6">
        <v>1</v>
      </c>
      <c r="R834" s="6"/>
      <c r="S834" s="6"/>
      <c r="T834" s="6"/>
      <c r="U834" s="6"/>
      <c r="V834" s="6"/>
      <c r="W834" s="6"/>
      <c r="X834" s="5">
        <v>389</v>
      </c>
    </row>
    <row r="835" spans="1:24" ht="12.75">
      <c r="A835" s="87">
        <v>306010100</v>
      </c>
      <c r="B835" s="30" t="s">
        <v>742</v>
      </c>
      <c r="C835" s="97"/>
      <c r="D835" s="6"/>
      <c r="E835" s="6"/>
      <c r="F835" s="6"/>
      <c r="G835" s="6"/>
      <c r="H835" s="6"/>
      <c r="I835" s="6">
        <v>1</v>
      </c>
      <c r="J835" s="6"/>
      <c r="K835" s="6"/>
      <c r="L835" s="6">
        <v>1</v>
      </c>
      <c r="M835" s="6"/>
      <c r="N835" s="6"/>
      <c r="O835" s="6"/>
      <c r="P835" s="6"/>
      <c r="Q835" s="6"/>
      <c r="R835" s="6"/>
      <c r="S835" s="6">
        <v>1</v>
      </c>
      <c r="T835" s="6"/>
      <c r="U835" s="6"/>
      <c r="V835" s="6">
        <v>1</v>
      </c>
      <c r="W835" s="6"/>
      <c r="X835" s="5">
        <v>457</v>
      </c>
    </row>
    <row r="836" spans="1:24" ht="12.75">
      <c r="A836" s="87">
        <v>307000000</v>
      </c>
      <c r="B836" s="30" t="s">
        <v>743</v>
      </c>
      <c r="C836" s="97"/>
      <c r="D836" s="6"/>
      <c r="E836" s="6"/>
      <c r="F836" s="6"/>
      <c r="G836" s="6"/>
      <c r="H836" s="6"/>
      <c r="I836" s="6">
        <v>27</v>
      </c>
      <c r="J836" s="6">
        <v>5</v>
      </c>
      <c r="K836" s="6"/>
      <c r="L836" s="6">
        <v>22</v>
      </c>
      <c r="M836" s="6"/>
      <c r="N836" s="6">
        <v>9</v>
      </c>
      <c r="O836" s="6">
        <v>5</v>
      </c>
      <c r="P836" s="6"/>
      <c r="Q836" s="6">
        <v>4</v>
      </c>
      <c r="R836" s="6"/>
      <c r="S836" s="6">
        <v>18</v>
      </c>
      <c r="T836" s="6"/>
      <c r="U836" s="6"/>
      <c r="V836" s="6">
        <v>18</v>
      </c>
      <c r="W836" s="6"/>
      <c r="X836" s="5">
        <v>315</v>
      </c>
    </row>
    <row r="837" spans="1:24" ht="12.75">
      <c r="A837" s="87">
        <v>307010000</v>
      </c>
      <c r="B837" s="30" t="s">
        <v>744</v>
      </c>
      <c r="C837" s="97"/>
      <c r="D837" s="6">
        <v>1</v>
      </c>
      <c r="E837" s="6"/>
      <c r="F837" s="6"/>
      <c r="G837" s="6">
        <v>1</v>
      </c>
      <c r="H837" s="6"/>
      <c r="I837" s="6">
        <v>6</v>
      </c>
      <c r="J837" s="6"/>
      <c r="K837" s="6"/>
      <c r="L837" s="6">
        <v>6</v>
      </c>
      <c r="M837" s="6"/>
      <c r="N837" s="6">
        <v>5</v>
      </c>
      <c r="O837" s="6"/>
      <c r="P837" s="6"/>
      <c r="Q837" s="6">
        <v>5</v>
      </c>
      <c r="R837" s="6"/>
      <c r="S837" s="6">
        <v>2</v>
      </c>
      <c r="T837" s="6"/>
      <c r="U837" s="6"/>
      <c r="V837" s="6">
        <v>2</v>
      </c>
      <c r="W837" s="6"/>
      <c r="X837" s="5">
        <v>292</v>
      </c>
    </row>
    <row r="838" spans="1:24" ht="12.75">
      <c r="A838" s="87">
        <v>307020000</v>
      </c>
      <c r="B838" s="30" t="s">
        <v>745</v>
      </c>
      <c r="C838" s="97"/>
      <c r="D838" s="6">
        <v>9</v>
      </c>
      <c r="E838" s="6"/>
      <c r="F838" s="6"/>
      <c r="G838" s="6">
        <v>9</v>
      </c>
      <c r="H838" s="6"/>
      <c r="I838" s="6">
        <v>61</v>
      </c>
      <c r="J838" s="6">
        <v>33</v>
      </c>
      <c r="K838" s="6"/>
      <c r="L838" s="6">
        <v>28</v>
      </c>
      <c r="M838" s="6"/>
      <c r="N838" s="6">
        <v>53</v>
      </c>
      <c r="O838" s="6">
        <v>33</v>
      </c>
      <c r="P838" s="6"/>
      <c r="Q838" s="6">
        <v>20</v>
      </c>
      <c r="R838" s="6"/>
      <c r="S838" s="6">
        <v>17</v>
      </c>
      <c r="T838" s="6"/>
      <c r="U838" s="6"/>
      <c r="V838" s="6">
        <v>17</v>
      </c>
      <c r="W838" s="6"/>
      <c r="X838" s="5">
        <v>292</v>
      </c>
    </row>
    <row r="839" spans="1:24" ht="12.75">
      <c r="A839" s="87">
        <v>308000000</v>
      </c>
      <c r="B839" s="30" t="s">
        <v>746</v>
      </c>
      <c r="C839" s="97"/>
      <c r="D839" s="6">
        <v>3</v>
      </c>
      <c r="E839" s="6"/>
      <c r="F839" s="6"/>
      <c r="G839" s="6">
        <v>3</v>
      </c>
      <c r="H839" s="6"/>
      <c r="I839" s="6">
        <v>1</v>
      </c>
      <c r="J839" s="6"/>
      <c r="K839" s="6"/>
      <c r="L839" s="6">
        <v>1</v>
      </c>
      <c r="M839" s="6"/>
      <c r="N839" s="6">
        <v>3</v>
      </c>
      <c r="O839" s="6"/>
      <c r="P839" s="6"/>
      <c r="Q839" s="6">
        <v>3</v>
      </c>
      <c r="R839" s="6"/>
      <c r="S839" s="6">
        <v>1</v>
      </c>
      <c r="T839" s="6"/>
      <c r="U839" s="6"/>
      <c r="V839" s="6">
        <v>1</v>
      </c>
      <c r="W839" s="6"/>
      <c r="X839" s="5">
        <v>283</v>
      </c>
    </row>
    <row r="840" spans="1:24" ht="12.75">
      <c r="A840" s="87">
        <v>308010000</v>
      </c>
      <c r="B840" s="30" t="s">
        <v>747</v>
      </c>
      <c r="C840" s="97"/>
      <c r="D840" s="6">
        <v>4</v>
      </c>
      <c r="E840" s="6"/>
      <c r="F840" s="6"/>
      <c r="G840" s="6">
        <v>4</v>
      </c>
      <c r="H840" s="6"/>
      <c r="I840" s="6">
        <v>2</v>
      </c>
      <c r="J840" s="6"/>
      <c r="K840" s="6"/>
      <c r="L840" s="6">
        <v>2</v>
      </c>
      <c r="M840" s="6"/>
      <c r="N840" s="6">
        <v>1</v>
      </c>
      <c r="O840" s="6"/>
      <c r="P840" s="6"/>
      <c r="Q840" s="6">
        <v>1</v>
      </c>
      <c r="R840" s="6"/>
      <c r="S840" s="6">
        <v>5</v>
      </c>
      <c r="T840" s="6"/>
      <c r="U840" s="6"/>
      <c r="V840" s="6">
        <v>5</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4</v>
      </c>
      <c r="E842" s="6"/>
      <c r="F842" s="6"/>
      <c r="G842" s="6">
        <v>4</v>
      </c>
      <c r="H842" s="6"/>
      <c r="I842" s="6">
        <v>3</v>
      </c>
      <c r="J842" s="6">
        <v>2</v>
      </c>
      <c r="K842" s="6"/>
      <c r="L842" s="6">
        <v>1</v>
      </c>
      <c r="M842" s="6"/>
      <c r="N842" s="6">
        <v>7</v>
      </c>
      <c r="O842" s="6">
        <v>2</v>
      </c>
      <c r="P842" s="6"/>
      <c r="Q842" s="6">
        <v>5</v>
      </c>
      <c r="R842" s="6"/>
      <c r="S842" s="6"/>
      <c r="T842" s="6"/>
      <c r="U842" s="6"/>
      <c r="V842" s="6"/>
      <c r="W842" s="6"/>
      <c r="X842" s="5">
        <v>233</v>
      </c>
    </row>
    <row r="843" spans="1:24" ht="12.75">
      <c r="A843" s="87">
        <v>309000000</v>
      </c>
      <c r="B843" s="30" t="s">
        <v>750</v>
      </c>
      <c r="C843" s="97"/>
      <c r="D843" s="6"/>
      <c r="E843" s="6"/>
      <c r="F843" s="6"/>
      <c r="G843" s="6"/>
      <c r="H843" s="6"/>
      <c r="I843" s="6">
        <v>2</v>
      </c>
      <c r="J843" s="6">
        <v>2</v>
      </c>
      <c r="K843" s="6"/>
      <c r="L843" s="6"/>
      <c r="M843" s="6"/>
      <c r="N843" s="6">
        <v>2</v>
      </c>
      <c r="O843" s="6">
        <v>2</v>
      </c>
      <c r="P843" s="6"/>
      <c r="Q843" s="6"/>
      <c r="R843" s="6"/>
      <c r="S843" s="6"/>
      <c r="T843" s="6"/>
      <c r="U843" s="6"/>
      <c r="V843" s="6"/>
      <c r="W843" s="6"/>
      <c r="X843" s="5">
        <v>253</v>
      </c>
    </row>
    <row r="844" spans="1:24" ht="12.75">
      <c r="A844" s="87">
        <v>310000000</v>
      </c>
      <c r="B844" s="30" t="s">
        <v>751</v>
      </c>
      <c r="C844" s="97"/>
      <c r="D844" s="6">
        <v>12</v>
      </c>
      <c r="E844" s="6"/>
      <c r="F844" s="6"/>
      <c r="G844" s="6">
        <v>12</v>
      </c>
      <c r="H844" s="6"/>
      <c r="I844" s="6">
        <v>39</v>
      </c>
      <c r="J844" s="6">
        <v>12</v>
      </c>
      <c r="K844" s="6"/>
      <c r="L844" s="6">
        <v>27</v>
      </c>
      <c r="M844" s="6"/>
      <c r="N844" s="6">
        <v>33</v>
      </c>
      <c r="O844" s="6">
        <v>12</v>
      </c>
      <c r="P844" s="6"/>
      <c r="Q844" s="6">
        <v>21</v>
      </c>
      <c r="R844" s="6"/>
      <c r="S844" s="6">
        <v>18</v>
      </c>
      <c r="T844" s="6"/>
      <c r="U844" s="6"/>
      <c r="V844" s="6">
        <v>18</v>
      </c>
      <c r="W844" s="6"/>
      <c r="X844" s="5">
        <v>240</v>
      </c>
    </row>
    <row r="845" spans="1:24" ht="12.75">
      <c r="A845" s="87">
        <v>310010000</v>
      </c>
      <c r="B845" s="30" t="s">
        <v>752</v>
      </c>
      <c r="C845" s="97"/>
      <c r="D845" s="6">
        <v>30</v>
      </c>
      <c r="E845" s="6">
        <v>23</v>
      </c>
      <c r="F845" s="6"/>
      <c r="G845" s="6">
        <v>7</v>
      </c>
      <c r="H845" s="6"/>
      <c r="I845" s="6">
        <v>296</v>
      </c>
      <c r="J845" s="6">
        <v>195</v>
      </c>
      <c r="K845" s="6"/>
      <c r="L845" s="6">
        <v>101</v>
      </c>
      <c r="M845" s="6"/>
      <c r="N845" s="6">
        <v>268</v>
      </c>
      <c r="O845" s="6">
        <v>218</v>
      </c>
      <c r="P845" s="6"/>
      <c r="Q845" s="6">
        <v>50</v>
      </c>
      <c r="R845" s="6"/>
      <c r="S845" s="6">
        <v>58</v>
      </c>
      <c r="T845" s="6"/>
      <c r="U845" s="6"/>
      <c r="V845" s="6">
        <v>58</v>
      </c>
      <c r="W845" s="6"/>
      <c r="X845" s="5">
        <v>135</v>
      </c>
    </row>
    <row r="846" spans="1:24" ht="12.75">
      <c r="A846" s="87">
        <v>310020000</v>
      </c>
      <c r="B846" s="30" t="s">
        <v>753</v>
      </c>
      <c r="C846" s="97"/>
      <c r="D846" s="6">
        <v>9</v>
      </c>
      <c r="E846" s="6">
        <v>4</v>
      </c>
      <c r="F846" s="6"/>
      <c r="G846" s="6">
        <v>5</v>
      </c>
      <c r="H846" s="6"/>
      <c r="I846" s="6">
        <v>55</v>
      </c>
      <c r="J846" s="6">
        <v>33</v>
      </c>
      <c r="K846" s="6"/>
      <c r="L846" s="6">
        <v>22</v>
      </c>
      <c r="M846" s="6"/>
      <c r="N846" s="6">
        <v>48</v>
      </c>
      <c r="O846" s="6">
        <v>37</v>
      </c>
      <c r="P846" s="6"/>
      <c r="Q846" s="6">
        <v>11</v>
      </c>
      <c r="R846" s="6"/>
      <c r="S846" s="6">
        <v>16</v>
      </c>
      <c r="T846" s="6"/>
      <c r="U846" s="6"/>
      <c r="V846" s="6">
        <v>16</v>
      </c>
      <c r="W846" s="6"/>
      <c r="X846" s="5">
        <v>153</v>
      </c>
    </row>
    <row r="847" spans="1:24" ht="12.75">
      <c r="A847" s="87">
        <v>310030000</v>
      </c>
      <c r="B847" s="30" t="s">
        <v>754</v>
      </c>
      <c r="C847" s="97"/>
      <c r="D847" s="6">
        <v>3</v>
      </c>
      <c r="E847" s="6"/>
      <c r="F847" s="6"/>
      <c r="G847" s="6">
        <v>3</v>
      </c>
      <c r="H847" s="6"/>
      <c r="I847" s="6">
        <v>7</v>
      </c>
      <c r="J847" s="6">
        <v>1</v>
      </c>
      <c r="K847" s="6"/>
      <c r="L847" s="6">
        <v>6</v>
      </c>
      <c r="M847" s="6"/>
      <c r="N847" s="6">
        <v>6</v>
      </c>
      <c r="O847" s="6">
        <v>1</v>
      </c>
      <c r="P847" s="6"/>
      <c r="Q847" s="6">
        <v>5</v>
      </c>
      <c r="R847" s="6"/>
      <c r="S847" s="6">
        <v>4</v>
      </c>
      <c r="T847" s="6"/>
      <c r="U847" s="6"/>
      <c r="V847" s="6">
        <v>4</v>
      </c>
      <c r="W847" s="6"/>
      <c r="X847" s="5">
        <v>296</v>
      </c>
    </row>
    <row r="848" spans="1:24" ht="12.75">
      <c r="A848" s="87">
        <v>310040000</v>
      </c>
      <c r="B848" s="30" t="s">
        <v>755</v>
      </c>
      <c r="C848" s="97"/>
      <c r="D848" s="6">
        <v>10</v>
      </c>
      <c r="E848" s="6"/>
      <c r="F848" s="6"/>
      <c r="G848" s="6">
        <v>10</v>
      </c>
      <c r="H848" s="6"/>
      <c r="I848" s="6">
        <v>22</v>
      </c>
      <c r="J848" s="6">
        <v>2</v>
      </c>
      <c r="K848" s="6"/>
      <c r="L848" s="6">
        <v>20</v>
      </c>
      <c r="M848" s="6"/>
      <c r="N848" s="6">
        <v>22</v>
      </c>
      <c r="O848" s="6">
        <v>2</v>
      </c>
      <c r="P848" s="6"/>
      <c r="Q848" s="6">
        <v>20</v>
      </c>
      <c r="R848" s="6"/>
      <c r="S848" s="6">
        <v>10</v>
      </c>
      <c r="T848" s="6"/>
      <c r="U848" s="6"/>
      <c r="V848" s="6">
        <v>10</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c r="K851" s="6"/>
      <c r="L851" s="6">
        <v>1</v>
      </c>
      <c r="M851" s="6"/>
      <c r="N851" s="6">
        <v>1</v>
      </c>
      <c r="O851" s="6"/>
      <c r="P851" s="6"/>
      <c r="Q851" s="6">
        <v>1</v>
      </c>
      <c r="R851" s="6"/>
      <c r="S851" s="6"/>
      <c r="T851" s="6"/>
      <c r="U851" s="6"/>
      <c r="V851" s="6"/>
      <c r="W851" s="6"/>
      <c r="X851" s="5">
        <v>233</v>
      </c>
    </row>
    <row r="852" spans="1:24" ht="12.75">
      <c r="A852" s="87">
        <v>311000000</v>
      </c>
      <c r="B852" s="30" t="s">
        <v>759</v>
      </c>
      <c r="C852" s="97"/>
      <c r="D852" s="6">
        <v>2</v>
      </c>
      <c r="E852" s="6"/>
      <c r="F852" s="6"/>
      <c r="G852" s="6">
        <v>2</v>
      </c>
      <c r="H852" s="6"/>
      <c r="I852" s="6">
        <v>2</v>
      </c>
      <c r="J852" s="6">
        <v>1</v>
      </c>
      <c r="K852" s="6"/>
      <c r="L852" s="6">
        <v>1</v>
      </c>
      <c r="M852" s="6"/>
      <c r="N852" s="6">
        <v>2</v>
      </c>
      <c r="O852" s="6">
        <v>1</v>
      </c>
      <c r="P852" s="6"/>
      <c r="Q852" s="6">
        <v>1</v>
      </c>
      <c r="R852" s="6"/>
      <c r="S852" s="6">
        <v>2</v>
      </c>
      <c r="T852" s="6"/>
      <c r="U852" s="6"/>
      <c r="V852" s="6">
        <v>2</v>
      </c>
      <c r="W852" s="6"/>
      <c r="X852" s="5">
        <v>362</v>
      </c>
    </row>
    <row r="853" spans="1:24" ht="12.75">
      <c r="A853" s="87">
        <v>311010000</v>
      </c>
      <c r="B853" s="30" t="s">
        <v>760</v>
      </c>
      <c r="C853" s="97"/>
      <c r="D853" s="6"/>
      <c r="E853" s="6"/>
      <c r="F853" s="6"/>
      <c r="G853" s="6"/>
      <c r="H853" s="6"/>
      <c r="I853" s="6">
        <v>3</v>
      </c>
      <c r="J853" s="6"/>
      <c r="K853" s="6"/>
      <c r="L853" s="6">
        <v>3</v>
      </c>
      <c r="M853" s="6"/>
      <c r="N853" s="6"/>
      <c r="O853" s="6"/>
      <c r="P853" s="6"/>
      <c r="Q853" s="6"/>
      <c r="R853" s="6"/>
      <c r="S853" s="6">
        <v>3</v>
      </c>
      <c r="T853" s="6"/>
      <c r="U853" s="6"/>
      <c r="V853" s="6">
        <v>3</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v>1</v>
      </c>
      <c r="E855" s="6"/>
      <c r="F855" s="6"/>
      <c r="G855" s="6">
        <v>1</v>
      </c>
      <c r="H855" s="6"/>
      <c r="I855" s="6"/>
      <c r="J855" s="6"/>
      <c r="K855" s="6"/>
      <c r="L855" s="6"/>
      <c r="M855" s="6"/>
      <c r="N855" s="6">
        <v>1</v>
      </c>
      <c r="O855" s="6"/>
      <c r="P855" s="6"/>
      <c r="Q855" s="6">
        <v>1</v>
      </c>
      <c r="R855" s="6"/>
      <c r="S855" s="6"/>
      <c r="T855" s="6"/>
      <c r="U855" s="6"/>
      <c r="V855" s="6"/>
      <c r="W855" s="6"/>
      <c r="X855" s="5">
        <v>368</v>
      </c>
    </row>
    <row r="856" spans="1:24" ht="12.75">
      <c r="A856" s="87">
        <v>311020000</v>
      </c>
      <c r="B856" s="30" t="s">
        <v>763</v>
      </c>
      <c r="C856" s="97"/>
      <c r="D856" s="6"/>
      <c r="E856" s="6"/>
      <c r="F856" s="6"/>
      <c r="G856" s="6"/>
      <c r="H856" s="6"/>
      <c r="I856" s="6">
        <v>4</v>
      </c>
      <c r="J856" s="6">
        <v>1</v>
      </c>
      <c r="K856" s="6"/>
      <c r="L856" s="6">
        <v>3</v>
      </c>
      <c r="M856" s="6"/>
      <c r="N856" s="6">
        <v>1</v>
      </c>
      <c r="O856" s="6">
        <v>1</v>
      </c>
      <c r="P856" s="6"/>
      <c r="Q856" s="6"/>
      <c r="R856" s="6"/>
      <c r="S856" s="6">
        <v>3</v>
      </c>
      <c r="T856" s="6"/>
      <c r="U856" s="6"/>
      <c r="V856" s="6">
        <v>3</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13</v>
      </c>
      <c r="E858" s="6">
        <v>5</v>
      </c>
      <c r="F858" s="6"/>
      <c r="G858" s="6">
        <v>8</v>
      </c>
      <c r="H858" s="6"/>
      <c r="I858" s="6">
        <v>37</v>
      </c>
      <c r="J858" s="6">
        <v>24</v>
      </c>
      <c r="K858" s="6"/>
      <c r="L858" s="6">
        <v>13</v>
      </c>
      <c r="M858" s="6"/>
      <c r="N858" s="6">
        <v>34</v>
      </c>
      <c r="O858" s="6">
        <v>29</v>
      </c>
      <c r="P858" s="6"/>
      <c r="Q858" s="6">
        <v>5</v>
      </c>
      <c r="R858" s="6"/>
      <c r="S858" s="6">
        <v>16</v>
      </c>
      <c r="T858" s="6"/>
      <c r="U858" s="6"/>
      <c r="V858" s="6">
        <v>16</v>
      </c>
      <c r="W858" s="6"/>
      <c r="X858" s="5">
        <v>315</v>
      </c>
    </row>
    <row r="859" spans="1:24" ht="12.75">
      <c r="A859" s="87">
        <v>313000000</v>
      </c>
      <c r="B859" s="30" t="s">
        <v>766</v>
      </c>
      <c r="C859" s="97"/>
      <c r="D859" s="6">
        <v>5</v>
      </c>
      <c r="E859" s="6">
        <v>3</v>
      </c>
      <c r="F859" s="6"/>
      <c r="G859" s="6">
        <v>2</v>
      </c>
      <c r="H859" s="6"/>
      <c r="I859" s="6">
        <v>21</v>
      </c>
      <c r="J859" s="6">
        <v>11</v>
      </c>
      <c r="K859" s="6"/>
      <c r="L859" s="6">
        <v>10</v>
      </c>
      <c r="M859" s="6"/>
      <c r="N859" s="6">
        <v>18</v>
      </c>
      <c r="O859" s="6">
        <v>14</v>
      </c>
      <c r="P859" s="6"/>
      <c r="Q859" s="6">
        <v>4</v>
      </c>
      <c r="R859" s="6"/>
      <c r="S859" s="6">
        <v>8</v>
      </c>
      <c r="T859" s="6"/>
      <c r="U859" s="6"/>
      <c r="V859" s="6">
        <v>8</v>
      </c>
      <c r="W859" s="6"/>
      <c r="X859" s="5">
        <v>245</v>
      </c>
    </row>
    <row r="860" spans="1:24" ht="12.75">
      <c r="A860" s="87">
        <v>314000000</v>
      </c>
      <c r="B860" s="30" t="s">
        <v>767</v>
      </c>
      <c r="C860" s="97"/>
      <c r="D860" s="6">
        <v>2</v>
      </c>
      <c r="E860" s="6">
        <v>1</v>
      </c>
      <c r="F860" s="6"/>
      <c r="G860" s="6">
        <v>1</v>
      </c>
      <c r="H860" s="6"/>
      <c r="I860" s="6">
        <v>7</v>
      </c>
      <c r="J860" s="6">
        <v>4</v>
      </c>
      <c r="K860" s="6"/>
      <c r="L860" s="6">
        <v>3</v>
      </c>
      <c r="M860" s="6"/>
      <c r="N860" s="6">
        <v>7</v>
      </c>
      <c r="O860" s="6">
        <v>5</v>
      </c>
      <c r="P860" s="6"/>
      <c r="Q860" s="6">
        <v>2</v>
      </c>
      <c r="R860" s="6"/>
      <c r="S860" s="6">
        <v>2</v>
      </c>
      <c r="T860" s="6"/>
      <c r="U860" s="6"/>
      <c r="V860" s="6">
        <v>2</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1" t="s">
        <v>2212</v>
      </c>
      <c r="B862" s="162"/>
      <c r="C862" s="96"/>
      <c r="D862" s="32">
        <f>SUM(E862:H862)</f>
        <v>15</v>
      </c>
      <c r="E862" s="32">
        <f>SUM(E863:E895)</f>
        <v>3</v>
      </c>
      <c r="F862" s="32">
        <f>SUM(F863:F895)</f>
        <v>0</v>
      </c>
      <c r="G862" s="32">
        <f>SUM(G863:G895)</f>
        <v>12</v>
      </c>
      <c r="H862" s="32">
        <f>SUM(H863:H895)</f>
        <v>0</v>
      </c>
      <c r="I862" s="32">
        <f>SUM(J862:M862)</f>
        <v>125</v>
      </c>
      <c r="J862" s="32">
        <f>SUM(J863:J895)</f>
        <v>30</v>
      </c>
      <c r="K862" s="32">
        <f>SUM(K863:K895)</f>
        <v>0</v>
      </c>
      <c r="L862" s="32">
        <f>SUM(L863:L895)</f>
        <v>95</v>
      </c>
      <c r="M862" s="32">
        <f>SUM(M863:M895)</f>
        <v>0</v>
      </c>
      <c r="N862" s="32">
        <f>SUM(O862:R862)</f>
        <v>112</v>
      </c>
      <c r="O862" s="32">
        <f>SUM(O863:O895)</f>
        <v>33</v>
      </c>
      <c r="P862" s="32">
        <f>SUM(P863:P895)</f>
        <v>0</v>
      </c>
      <c r="Q862" s="32">
        <f>SUM(Q863:Q895)</f>
        <v>79</v>
      </c>
      <c r="R862" s="32">
        <f>SUM(R863:R895)</f>
        <v>0</v>
      </c>
      <c r="S862" s="32">
        <f>SUM(T862:W862)</f>
        <v>28</v>
      </c>
      <c r="T862" s="32">
        <f>SUM(T863:T895)</f>
        <v>0</v>
      </c>
      <c r="U862" s="32">
        <f>SUM(U863:U895)</f>
        <v>0</v>
      </c>
      <c r="V862" s="32">
        <f>SUM(V863:V895)</f>
        <v>28</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2</v>
      </c>
      <c r="J864" s="6"/>
      <c r="K864" s="6"/>
      <c r="L864" s="6">
        <v>2</v>
      </c>
      <c r="M864" s="6"/>
      <c r="N864" s="6">
        <v>1</v>
      </c>
      <c r="O864" s="6"/>
      <c r="P864" s="6"/>
      <c r="Q864" s="6">
        <v>1</v>
      </c>
      <c r="R864" s="6"/>
      <c r="S864" s="6">
        <v>1</v>
      </c>
      <c r="T864" s="6"/>
      <c r="U864" s="6"/>
      <c r="V864" s="6">
        <v>1</v>
      </c>
      <c r="W864" s="6"/>
      <c r="X864" s="5">
        <v>233</v>
      </c>
    </row>
    <row r="865" spans="1:26" s="41" customFormat="1" ht="12.75">
      <c r="A865" s="88">
        <v>331010100</v>
      </c>
      <c r="B865" s="42" t="s">
        <v>770</v>
      </c>
      <c r="C865" s="97"/>
      <c r="D865" s="40">
        <v>1</v>
      </c>
      <c r="E865" s="40"/>
      <c r="F865" s="40"/>
      <c r="G865" s="40">
        <v>1</v>
      </c>
      <c r="H865" s="40"/>
      <c r="I865" s="40">
        <v>1</v>
      </c>
      <c r="J865" s="40"/>
      <c r="K865" s="40"/>
      <c r="L865" s="40">
        <v>1</v>
      </c>
      <c r="M865" s="40"/>
      <c r="N865" s="40">
        <v>1</v>
      </c>
      <c r="O865" s="40"/>
      <c r="P865" s="40"/>
      <c r="Q865" s="40">
        <v>1</v>
      </c>
      <c r="R865" s="40"/>
      <c r="S865" s="40">
        <v>1</v>
      </c>
      <c r="T865" s="40"/>
      <c r="U865" s="40"/>
      <c r="V865" s="40">
        <v>1</v>
      </c>
      <c r="W865" s="40"/>
      <c r="X865" s="39">
        <v>224</v>
      </c>
      <c r="Y865" s="103"/>
      <c r="Z865" s="103"/>
    </row>
    <row r="866" spans="1:26" s="41" customFormat="1" ht="12.75">
      <c r="A866" s="88">
        <v>331010200</v>
      </c>
      <c r="B866" s="42" t="s">
        <v>771</v>
      </c>
      <c r="C866" s="97"/>
      <c r="D866" s="40">
        <v>7</v>
      </c>
      <c r="E866" s="40">
        <v>1</v>
      </c>
      <c r="F866" s="40"/>
      <c r="G866" s="40">
        <v>6</v>
      </c>
      <c r="H866" s="40"/>
      <c r="I866" s="40">
        <v>20</v>
      </c>
      <c r="J866" s="40">
        <v>3</v>
      </c>
      <c r="K866" s="40"/>
      <c r="L866" s="40">
        <v>17</v>
      </c>
      <c r="M866" s="40"/>
      <c r="N866" s="40">
        <v>19</v>
      </c>
      <c r="O866" s="40">
        <v>4</v>
      </c>
      <c r="P866" s="40"/>
      <c r="Q866" s="40">
        <v>15</v>
      </c>
      <c r="R866" s="40"/>
      <c r="S866" s="40">
        <v>8</v>
      </c>
      <c r="T866" s="40"/>
      <c r="U866" s="40"/>
      <c r="V866" s="40">
        <v>8</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3</v>
      </c>
      <c r="J869" s="40">
        <v>1</v>
      </c>
      <c r="K869" s="40"/>
      <c r="L869" s="40">
        <v>2</v>
      </c>
      <c r="M869" s="40"/>
      <c r="N869" s="40">
        <v>2</v>
      </c>
      <c r="O869" s="40">
        <v>1</v>
      </c>
      <c r="P869" s="40"/>
      <c r="Q869" s="40">
        <v>1</v>
      </c>
      <c r="R869" s="40"/>
      <c r="S869" s="40">
        <v>1</v>
      </c>
      <c r="T869" s="40"/>
      <c r="U869" s="40"/>
      <c r="V869" s="40">
        <v>1</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4</v>
      </c>
      <c r="J872" s="40"/>
      <c r="K872" s="40"/>
      <c r="L872" s="40">
        <v>4</v>
      </c>
      <c r="M872" s="40"/>
      <c r="N872" s="40">
        <v>3</v>
      </c>
      <c r="O872" s="40"/>
      <c r="P872" s="40"/>
      <c r="Q872" s="40">
        <v>3</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c r="A874" s="88">
        <v>331060000</v>
      </c>
      <c r="B874" s="42" t="s">
        <v>779</v>
      </c>
      <c r="C874" s="97"/>
      <c r="D874" s="40"/>
      <c r="E874" s="40"/>
      <c r="F874" s="40"/>
      <c r="G874" s="40"/>
      <c r="H874" s="40"/>
      <c r="I874" s="40">
        <v>2</v>
      </c>
      <c r="J874" s="40"/>
      <c r="K874" s="40"/>
      <c r="L874" s="40">
        <v>2</v>
      </c>
      <c r="M874" s="40"/>
      <c r="N874" s="40">
        <v>2</v>
      </c>
      <c r="O874" s="40"/>
      <c r="P874" s="40"/>
      <c r="Q874" s="40">
        <v>2</v>
      </c>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3</v>
      </c>
      <c r="J876" s="40">
        <v>1</v>
      </c>
      <c r="K876" s="40"/>
      <c r="L876" s="40">
        <v>2</v>
      </c>
      <c r="M876" s="40"/>
      <c r="N876" s="40">
        <v>3</v>
      </c>
      <c r="O876" s="40">
        <v>1</v>
      </c>
      <c r="P876" s="40"/>
      <c r="Q876" s="40">
        <v>2</v>
      </c>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c r="A878" s="88">
        <v>331060201</v>
      </c>
      <c r="B878" s="42" t="s">
        <v>781</v>
      </c>
      <c r="C878" s="97"/>
      <c r="D878" s="40">
        <v>1</v>
      </c>
      <c r="E878" s="40">
        <v>1</v>
      </c>
      <c r="F878" s="40"/>
      <c r="G878" s="40"/>
      <c r="H878" s="40"/>
      <c r="I878" s="40">
        <v>18</v>
      </c>
      <c r="J878" s="40">
        <v>1</v>
      </c>
      <c r="K878" s="40"/>
      <c r="L878" s="40">
        <v>17</v>
      </c>
      <c r="M878" s="40"/>
      <c r="N878" s="40">
        <v>19</v>
      </c>
      <c r="O878" s="40">
        <v>2</v>
      </c>
      <c r="P878" s="40"/>
      <c r="Q878" s="40">
        <v>17</v>
      </c>
      <c r="R878" s="40"/>
      <c r="S878" s="40"/>
      <c r="T878" s="40"/>
      <c r="U878" s="40"/>
      <c r="V878" s="40"/>
      <c r="W878" s="40"/>
      <c r="X878" s="39">
        <v>144</v>
      </c>
      <c r="Y878" s="103"/>
      <c r="Z878" s="103"/>
    </row>
    <row r="879" spans="1:26" s="41" customFormat="1" ht="12.75">
      <c r="A879" s="88">
        <v>331060300</v>
      </c>
      <c r="B879" s="42" t="s">
        <v>783</v>
      </c>
      <c r="C879" s="97"/>
      <c r="D879" s="40">
        <v>6</v>
      </c>
      <c r="E879" s="40">
        <v>1</v>
      </c>
      <c r="F879" s="40"/>
      <c r="G879" s="40">
        <v>5</v>
      </c>
      <c r="H879" s="40"/>
      <c r="I879" s="40">
        <v>57</v>
      </c>
      <c r="J879" s="40">
        <v>22</v>
      </c>
      <c r="K879" s="40"/>
      <c r="L879" s="40">
        <v>35</v>
      </c>
      <c r="M879" s="40"/>
      <c r="N879" s="40">
        <v>50</v>
      </c>
      <c r="O879" s="40">
        <v>23</v>
      </c>
      <c r="P879" s="40"/>
      <c r="Q879" s="40">
        <v>27</v>
      </c>
      <c r="R879" s="40"/>
      <c r="S879" s="40">
        <v>13</v>
      </c>
      <c r="T879" s="40"/>
      <c r="U879" s="40"/>
      <c r="V879" s="40">
        <v>13</v>
      </c>
      <c r="W879" s="40"/>
      <c r="X879" s="39">
        <v>189</v>
      </c>
      <c r="Y879" s="103"/>
      <c r="Z879" s="103"/>
    </row>
    <row r="880" spans="1:26" s="41" customFormat="1" ht="12.75">
      <c r="A880" s="88">
        <v>331060301</v>
      </c>
      <c r="B880" s="42" t="s">
        <v>781</v>
      </c>
      <c r="C880" s="97"/>
      <c r="D880" s="40"/>
      <c r="E880" s="40"/>
      <c r="F880" s="40"/>
      <c r="G880" s="40"/>
      <c r="H880" s="40"/>
      <c r="I880" s="40">
        <v>2</v>
      </c>
      <c r="J880" s="40">
        <v>1</v>
      </c>
      <c r="K880" s="40"/>
      <c r="L880" s="40">
        <v>1</v>
      </c>
      <c r="M880" s="40"/>
      <c r="N880" s="40">
        <v>1</v>
      </c>
      <c r="O880" s="40">
        <v>1</v>
      </c>
      <c r="P880" s="40"/>
      <c r="Q880" s="40"/>
      <c r="R880" s="40"/>
      <c r="S880" s="40">
        <v>1</v>
      </c>
      <c r="T880" s="40"/>
      <c r="U880" s="40"/>
      <c r="V880" s="40">
        <v>1</v>
      </c>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3</v>
      </c>
      <c r="J888" s="40"/>
      <c r="K888" s="40"/>
      <c r="L888" s="40">
        <v>3</v>
      </c>
      <c r="M888" s="40"/>
      <c r="N888" s="40">
        <v>3</v>
      </c>
      <c r="O888" s="40"/>
      <c r="P888" s="40"/>
      <c r="Q888" s="40">
        <v>3</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7</v>
      </c>
      <c r="J893" s="40"/>
      <c r="K893" s="40"/>
      <c r="L893" s="40">
        <v>7</v>
      </c>
      <c r="M893" s="40"/>
      <c r="N893" s="40">
        <v>5</v>
      </c>
      <c r="O893" s="40"/>
      <c r="P893" s="40"/>
      <c r="Q893" s="40">
        <v>5</v>
      </c>
      <c r="R893" s="40"/>
      <c r="S893" s="40">
        <v>2</v>
      </c>
      <c r="T893" s="40"/>
      <c r="U893" s="40"/>
      <c r="V893" s="40">
        <v>2</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c r="A895" s="89">
        <v>351000000</v>
      </c>
      <c r="B895" s="37" t="s">
        <v>1951</v>
      </c>
      <c r="C895" s="97"/>
      <c r="D895" s="38"/>
      <c r="E895" s="38"/>
      <c r="F895" s="38"/>
      <c r="G895" s="38"/>
      <c r="H895" s="38"/>
      <c r="I895" s="38">
        <v>1</v>
      </c>
      <c r="J895" s="38">
        <v>1</v>
      </c>
      <c r="K895" s="38"/>
      <c r="L895" s="38"/>
      <c r="M895" s="38"/>
      <c r="N895" s="38">
        <v>1</v>
      </c>
      <c r="O895" s="38">
        <v>1</v>
      </c>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0">
        <v>600010000</v>
      </c>
      <c r="B897" s="35" t="s">
        <v>2340</v>
      </c>
      <c r="C897" s="96"/>
      <c r="D897" s="32"/>
      <c r="E897" s="32"/>
      <c r="F897" s="32"/>
      <c r="G897" s="32"/>
      <c r="H897" s="32"/>
      <c r="I897" s="32">
        <v>27</v>
      </c>
      <c r="J897" s="32"/>
      <c r="K897" s="32"/>
      <c r="L897" s="32">
        <v>27</v>
      </c>
      <c r="M897" s="32"/>
      <c r="N897" s="32">
        <v>26</v>
      </c>
      <c r="O897" s="32"/>
      <c r="P897" s="32"/>
      <c r="Q897" s="32">
        <v>26</v>
      </c>
      <c r="R897" s="32"/>
      <c r="S897" s="32">
        <v>1</v>
      </c>
      <c r="T897" s="32"/>
      <c r="U897" s="32"/>
      <c r="V897" s="32">
        <v>1</v>
      </c>
      <c r="W897" s="32"/>
      <c r="X897" s="34">
        <v>98</v>
      </c>
    </row>
    <row r="898" spans="1:24" ht="12.75">
      <c r="A898" s="90">
        <v>600020000</v>
      </c>
      <c r="B898" s="35" t="s">
        <v>2335</v>
      </c>
      <c r="C898" s="96"/>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0">
        <v>600030000</v>
      </c>
      <c r="B899" s="35" t="s">
        <v>2336</v>
      </c>
      <c r="C899" s="96"/>
      <c r="D899" s="32">
        <v>1</v>
      </c>
      <c r="E899" s="32"/>
      <c r="F899" s="32"/>
      <c r="G899" s="32">
        <v>1</v>
      </c>
      <c r="H899" s="32"/>
      <c r="I899" s="32">
        <v>49</v>
      </c>
      <c r="J899" s="32"/>
      <c r="K899" s="32"/>
      <c r="L899" s="32">
        <v>49</v>
      </c>
      <c r="M899" s="32"/>
      <c r="N899" s="32">
        <v>48</v>
      </c>
      <c r="O899" s="32"/>
      <c r="P899" s="32"/>
      <c r="Q899" s="32">
        <v>48</v>
      </c>
      <c r="R899" s="32"/>
      <c r="S899" s="32">
        <v>2</v>
      </c>
      <c r="T899" s="32"/>
      <c r="U899" s="32"/>
      <c r="V899" s="32">
        <v>2</v>
      </c>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c r="E901" s="32"/>
      <c r="F901" s="32"/>
      <c r="G901" s="32"/>
      <c r="H901" s="32"/>
      <c r="I901" s="32">
        <v>15</v>
      </c>
      <c r="J901" s="32"/>
      <c r="K901" s="32"/>
      <c r="L901" s="32">
        <v>15</v>
      </c>
      <c r="M901" s="32"/>
      <c r="N901" s="32">
        <v>13</v>
      </c>
      <c r="O901" s="32"/>
      <c r="P901" s="32"/>
      <c r="Q901" s="32">
        <v>13</v>
      </c>
      <c r="R901" s="32"/>
      <c r="S901" s="32">
        <v>2</v>
      </c>
      <c r="T901" s="32"/>
      <c r="U901" s="32"/>
      <c r="V901" s="32">
        <v>2</v>
      </c>
      <c r="W901" s="32"/>
      <c r="X901" s="34">
        <v>87</v>
      </c>
    </row>
    <row r="902" spans="1:24" ht="12.75">
      <c r="A902" s="90">
        <v>600060000</v>
      </c>
      <c r="B902" s="35" t="s">
        <v>2329</v>
      </c>
      <c r="C902" s="96"/>
      <c r="D902" s="32"/>
      <c r="E902" s="32"/>
      <c r="F902" s="32"/>
      <c r="G902" s="32"/>
      <c r="H902" s="32"/>
      <c r="I902" s="32">
        <v>3</v>
      </c>
      <c r="J902" s="32"/>
      <c r="K902" s="32"/>
      <c r="L902" s="32">
        <v>3</v>
      </c>
      <c r="M902" s="32"/>
      <c r="N902" s="32">
        <v>3</v>
      </c>
      <c r="O902" s="32"/>
      <c r="P902" s="32"/>
      <c r="Q902" s="32">
        <v>3</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v>5</v>
      </c>
      <c r="E904" s="32"/>
      <c r="F904" s="32"/>
      <c r="G904" s="32">
        <v>5</v>
      </c>
      <c r="H904" s="32"/>
      <c r="I904" s="32">
        <v>12</v>
      </c>
      <c r="J904" s="32">
        <v>1</v>
      </c>
      <c r="K904" s="32"/>
      <c r="L904" s="32">
        <v>11</v>
      </c>
      <c r="M904" s="32"/>
      <c r="N904" s="32">
        <v>14</v>
      </c>
      <c r="O904" s="32">
        <v>1</v>
      </c>
      <c r="P904" s="32"/>
      <c r="Q904" s="32">
        <v>13</v>
      </c>
      <c r="R904" s="32"/>
      <c r="S904" s="32">
        <v>3</v>
      </c>
      <c r="T904" s="32"/>
      <c r="U904" s="32"/>
      <c r="V904" s="32">
        <v>3</v>
      </c>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7</v>
      </c>
      <c r="E907" s="32"/>
      <c r="F907" s="32"/>
      <c r="G907" s="32">
        <v>7</v>
      </c>
      <c r="H907" s="32"/>
      <c r="I907" s="32">
        <v>224</v>
      </c>
      <c r="J907" s="32">
        <v>1</v>
      </c>
      <c r="K907" s="32"/>
      <c r="L907" s="32">
        <v>223</v>
      </c>
      <c r="M907" s="32"/>
      <c r="N907" s="32">
        <v>170</v>
      </c>
      <c r="O907" s="32"/>
      <c r="P907" s="32"/>
      <c r="Q907" s="32">
        <v>170</v>
      </c>
      <c r="R907" s="32"/>
      <c r="S907" s="32">
        <v>61</v>
      </c>
      <c r="T907" s="32">
        <v>1</v>
      </c>
      <c r="U907" s="32"/>
      <c r="V907" s="32">
        <v>60</v>
      </c>
      <c r="W907" s="32"/>
      <c r="X907" s="34">
        <v>156</v>
      </c>
    </row>
    <row r="908" spans="1:24" ht="12.75">
      <c r="A908" s="90">
        <v>600120000</v>
      </c>
      <c r="B908" s="35" t="s">
        <v>2332</v>
      </c>
      <c r="C908" s="96"/>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0">
        <v>600130000</v>
      </c>
      <c r="B909" s="35" t="s">
        <v>2343</v>
      </c>
      <c r="C909" s="96"/>
      <c r="D909" s="32">
        <v>1</v>
      </c>
      <c r="E909" s="32"/>
      <c r="F909" s="32"/>
      <c r="G909" s="32">
        <v>1</v>
      </c>
      <c r="H909" s="32"/>
      <c r="I909" s="32">
        <v>17</v>
      </c>
      <c r="J909" s="32"/>
      <c r="K909" s="32"/>
      <c r="L909" s="32">
        <v>17</v>
      </c>
      <c r="M909" s="32"/>
      <c r="N909" s="32">
        <v>18</v>
      </c>
      <c r="O909" s="32"/>
      <c r="P909" s="32"/>
      <c r="Q909" s="32">
        <v>18</v>
      </c>
      <c r="R909" s="32"/>
      <c r="S909" s="32"/>
      <c r="T909" s="32"/>
      <c r="U909" s="32"/>
      <c r="V909" s="32"/>
      <c r="W909" s="32"/>
      <c r="X909" s="34">
        <v>60</v>
      </c>
    </row>
    <row r="910" spans="1:24" ht="12.75" customHeight="1">
      <c r="A910" s="90">
        <v>600140000</v>
      </c>
      <c r="B910" s="35" t="s">
        <v>2328</v>
      </c>
      <c r="C910" s="96"/>
      <c r="D910" s="32">
        <v>4</v>
      </c>
      <c r="E910" s="32"/>
      <c r="F910" s="32"/>
      <c r="G910" s="32">
        <v>4</v>
      </c>
      <c r="H910" s="32"/>
      <c r="I910" s="32">
        <v>20</v>
      </c>
      <c r="J910" s="32"/>
      <c r="K910" s="32"/>
      <c r="L910" s="32">
        <v>20</v>
      </c>
      <c r="M910" s="32"/>
      <c r="N910" s="32">
        <v>20</v>
      </c>
      <c r="O910" s="32"/>
      <c r="P910" s="32"/>
      <c r="Q910" s="32">
        <v>20</v>
      </c>
      <c r="R910" s="32"/>
      <c r="S910" s="32">
        <v>4</v>
      </c>
      <c r="T910" s="32"/>
      <c r="U910" s="32"/>
      <c r="V910" s="32">
        <v>4</v>
      </c>
      <c r="W910" s="32"/>
      <c r="X910" s="34">
        <v>87</v>
      </c>
    </row>
    <row r="911" spans="1:24" ht="12.75">
      <c r="A911" s="163" t="s">
        <v>4</v>
      </c>
      <c r="B911" s="164"/>
      <c r="C911" s="98"/>
      <c r="D911" s="7">
        <f>SUM(E911:H911)</f>
        <v>289</v>
      </c>
      <c r="E911" s="7">
        <f>SUM(E756,E766,E862,E896:E910)</f>
        <v>75</v>
      </c>
      <c r="F911" s="7">
        <f>SUM(F756,F766,F862,F896:F910)</f>
        <v>0</v>
      </c>
      <c r="G911" s="7">
        <f>SUM(G756,G766,G862,G896:G910)</f>
        <v>214</v>
      </c>
      <c r="H911" s="7">
        <f>SUM(H756,H766,H862,H896:H910)</f>
        <v>0</v>
      </c>
      <c r="I911" s="7">
        <f>SUM(J911:M911)</f>
        <v>2517</v>
      </c>
      <c r="J911" s="7">
        <f>SUM(J756,J766,J862,J896:J910)</f>
        <v>740</v>
      </c>
      <c r="K911" s="7">
        <f>SUM(K756,K766,K862,K896:K910)</f>
        <v>0</v>
      </c>
      <c r="L911" s="7">
        <f>SUM(L756,L766,L862,L896:L910)</f>
        <v>1777</v>
      </c>
      <c r="M911" s="7">
        <f>SUM(M756,M766,M862,M896:M910)</f>
        <v>0</v>
      </c>
      <c r="N911" s="7">
        <f>SUM(O911:R911)</f>
        <v>2241</v>
      </c>
      <c r="O911" s="7">
        <f>SUM(O756,O766,O862,O896:O910)</f>
        <v>812</v>
      </c>
      <c r="P911" s="7">
        <f>SUM(P756,P766,P862,P896:P910)</f>
        <v>0</v>
      </c>
      <c r="Q911" s="7">
        <f>SUM(Q756,Q766,Q862,Q896:Q910)</f>
        <v>1429</v>
      </c>
      <c r="R911" s="7">
        <f>SUM(R756,R766,R862,R896:R910)</f>
        <v>0</v>
      </c>
      <c r="S911" s="7">
        <f>SUM(T911:W911)</f>
        <v>565</v>
      </c>
      <c r="T911" s="7">
        <f>SUM(T756,T766,T862,T896:T910)</f>
        <v>3</v>
      </c>
      <c r="U911" s="7">
        <f>SUM(U756,U766,U862,U896:U910)</f>
        <v>0</v>
      </c>
      <c r="V911" s="7">
        <f>SUM(V756,V766,V862,V896:V910)</f>
        <v>562</v>
      </c>
      <c r="W911" s="7">
        <f>SUM(W756,W766,W862,W896:W910)</f>
        <v>0</v>
      </c>
      <c r="X911" s="28" t="s">
        <v>1916</v>
      </c>
    </row>
    <row r="912" spans="1:26" s="19" customFormat="1" ht="12.75">
      <c r="A912" s="165" t="s">
        <v>797</v>
      </c>
      <c r="B912" s="166"/>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1" t="s">
        <v>1313</v>
      </c>
      <c r="B913" s="162"/>
      <c r="C913" s="96"/>
      <c r="D913" s="32">
        <f>SUM(E913:H913)</f>
        <v>89</v>
      </c>
      <c r="E913" s="32">
        <f>SUM(E914:E1467)</f>
        <v>0</v>
      </c>
      <c r="F913" s="32">
        <f>SUM(F914:F1467)</f>
        <v>0</v>
      </c>
      <c r="G913" s="32">
        <f>SUM(G914:G1467)</f>
        <v>89</v>
      </c>
      <c r="H913" s="32">
        <f>SUM(H914:H1467)</f>
        <v>0</v>
      </c>
      <c r="I913" s="32">
        <f>SUM(J913:M913)</f>
        <v>2594</v>
      </c>
      <c r="J913" s="32">
        <f>SUM(J914:J1467)</f>
        <v>1</v>
      </c>
      <c r="K913" s="32">
        <f>SUM(K914:K1467)</f>
        <v>0</v>
      </c>
      <c r="L913" s="32">
        <f>SUM(L914:L1467)</f>
        <v>2593</v>
      </c>
      <c r="M913" s="32">
        <f>SUM(M914:M1467)</f>
        <v>0</v>
      </c>
      <c r="N913" s="32">
        <f>SUM(O913:R913)</f>
        <v>2512</v>
      </c>
      <c r="O913" s="32">
        <f>SUM(O914:O1467)</f>
        <v>1</v>
      </c>
      <c r="P913" s="32">
        <f>SUM(P914:P1467)</f>
        <v>0</v>
      </c>
      <c r="Q913" s="32">
        <f>SUM(Q914:Q1467)</f>
        <v>2511</v>
      </c>
      <c r="R913" s="32">
        <f>SUM(R914:R1467)</f>
        <v>0</v>
      </c>
      <c r="S913" s="32">
        <f>SUM(T913:W913)</f>
        <v>171</v>
      </c>
      <c r="T913" s="32">
        <f>SUM(T914:T1467)</f>
        <v>0</v>
      </c>
      <c r="U913" s="32">
        <f>SUM(U914:U1467)</f>
        <v>0</v>
      </c>
      <c r="V913" s="32">
        <f>SUM(V914:V1467)</f>
        <v>171</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3</v>
      </c>
      <c r="E922" s="6"/>
      <c r="F922" s="6"/>
      <c r="G922" s="6">
        <v>3</v>
      </c>
      <c r="H922" s="6"/>
      <c r="I922" s="6">
        <v>32</v>
      </c>
      <c r="J922" s="6"/>
      <c r="K922" s="6"/>
      <c r="L922" s="6">
        <v>32</v>
      </c>
      <c r="M922" s="6"/>
      <c r="N922" s="6">
        <v>35</v>
      </c>
      <c r="O922" s="6"/>
      <c r="P922" s="6"/>
      <c r="Q922" s="6">
        <v>35</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9</v>
      </c>
      <c r="J936" s="40"/>
      <c r="K936" s="40"/>
      <c r="L936" s="40">
        <v>9</v>
      </c>
      <c r="M936" s="40"/>
      <c r="N936" s="40">
        <v>9</v>
      </c>
      <c r="O936" s="40"/>
      <c r="P936" s="40"/>
      <c r="Q936" s="40">
        <v>9</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15</v>
      </c>
      <c r="J991" s="40"/>
      <c r="K991" s="40"/>
      <c r="L991" s="40">
        <v>15</v>
      </c>
      <c r="M991" s="40"/>
      <c r="N991" s="40">
        <v>15</v>
      </c>
      <c r="O991" s="40"/>
      <c r="P991" s="40"/>
      <c r="Q991" s="40">
        <v>15</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2</v>
      </c>
      <c r="J998" s="40"/>
      <c r="K998" s="40"/>
      <c r="L998" s="40">
        <v>2</v>
      </c>
      <c r="M998" s="40"/>
      <c r="N998" s="40">
        <v>2</v>
      </c>
      <c r="O998" s="40"/>
      <c r="P998" s="40"/>
      <c r="Q998" s="40">
        <v>2</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11</v>
      </c>
      <c r="J1057" s="6"/>
      <c r="K1057" s="6"/>
      <c r="L1057" s="6">
        <v>11</v>
      </c>
      <c r="M1057" s="6"/>
      <c r="N1057" s="6">
        <v>8</v>
      </c>
      <c r="O1057" s="6"/>
      <c r="P1057" s="6"/>
      <c r="Q1057" s="6">
        <v>8</v>
      </c>
      <c r="R1057" s="6"/>
      <c r="S1057" s="6">
        <v>3</v>
      </c>
      <c r="T1057" s="6"/>
      <c r="U1057" s="6"/>
      <c r="V1057" s="6">
        <v>3</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7">
        <v>501060021</v>
      </c>
      <c r="B1062" s="30" t="s">
        <v>938</v>
      </c>
      <c r="C1062" s="97"/>
      <c r="D1062" s="6">
        <v>1</v>
      </c>
      <c r="E1062" s="6"/>
      <c r="F1062" s="6"/>
      <c r="G1062" s="6">
        <v>1</v>
      </c>
      <c r="H1062" s="6"/>
      <c r="I1062" s="6">
        <v>4</v>
      </c>
      <c r="J1062" s="6"/>
      <c r="K1062" s="6"/>
      <c r="L1062" s="6">
        <v>4</v>
      </c>
      <c r="M1062" s="6"/>
      <c r="N1062" s="6">
        <v>4</v>
      </c>
      <c r="O1062" s="6"/>
      <c r="P1062" s="6"/>
      <c r="Q1062" s="6">
        <v>4</v>
      </c>
      <c r="R1062" s="6"/>
      <c r="S1062" s="6">
        <v>1</v>
      </c>
      <c r="T1062" s="6"/>
      <c r="U1062" s="6"/>
      <c r="V1062" s="6">
        <v>1</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5</v>
      </c>
      <c r="E1065" s="6"/>
      <c r="F1065" s="6"/>
      <c r="G1065" s="6">
        <v>5</v>
      </c>
      <c r="H1065" s="6"/>
      <c r="I1065" s="6">
        <v>134</v>
      </c>
      <c r="J1065" s="6"/>
      <c r="K1065" s="6"/>
      <c r="L1065" s="6">
        <v>134</v>
      </c>
      <c r="M1065" s="6"/>
      <c r="N1065" s="6">
        <v>124</v>
      </c>
      <c r="O1065" s="6"/>
      <c r="P1065" s="6"/>
      <c r="Q1065" s="6">
        <v>124</v>
      </c>
      <c r="R1065" s="6"/>
      <c r="S1065" s="6">
        <v>15</v>
      </c>
      <c r="T1065" s="6"/>
      <c r="U1065" s="6"/>
      <c r="V1065" s="6">
        <v>15</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2</v>
      </c>
      <c r="E1068" s="6"/>
      <c r="F1068" s="6"/>
      <c r="G1068" s="6">
        <v>2</v>
      </c>
      <c r="H1068" s="6"/>
      <c r="I1068" s="6">
        <v>142</v>
      </c>
      <c r="J1068" s="6"/>
      <c r="K1068" s="6"/>
      <c r="L1068" s="6">
        <v>142</v>
      </c>
      <c r="M1068" s="6"/>
      <c r="N1068" s="6">
        <v>115</v>
      </c>
      <c r="O1068" s="6"/>
      <c r="P1068" s="6"/>
      <c r="Q1068" s="6">
        <v>115</v>
      </c>
      <c r="R1068" s="6"/>
      <c r="S1068" s="6">
        <v>29</v>
      </c>
      <c r="T1068" s="6"/>
      <c r="U1068" s="6"/>
      <c r="V1068" s="6">
        <v>29</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40</v>
      </c>
      <c r="E1075" s="6"/>
      <c r="F1075" s="6"/>
      <c r="G1075" s="6">
        <v>40</v>
      </c>
      <c r="H1075" s="6"/>
      <c r="I1075" s="6">
        <v>351</v>
      </c>
      <c r="J1075" s="6"/>
      <c r="K1075" s="6"/>
      <c r="L1075" s="6">
        <v>351</v>
      </c>
      <c r="M1075" s="6"/>
      <c r="N1075" s="6">
        <v>328</v>
      </c>
      <c r="O1075" s="6"/>
      <c r="P1075" s="6"/>
      <c r="Q1075" s="6">
        <v>328</v>
      </c>
      <c r="R1075" s="6"/>
      <c r="S1075" s="6">
        <v>63</v>
      </c>
      <c r="T1075" s="6"/>
      <c r="U1075" s="6"/>
      <c r="V1075" s="6">
        <v>63</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38.25">
      <c r="A1087" s="87">
        <v>501060046</v>
      </c>
      <c r="B1087" s="30" t="s">
        <v>963</v>
      </c>
      <c r="C1087" s="97"/>
      <c r="D1087" s="6"/>
      <c r="E1087" s="6"/>
      <c r="F1087" s="6"/>
      <c r="G1087" s="6"/>
      <c r="H1087" s="6"/>
      <c r="I1087" s="6">
        <v>3</v>
      </c>
      <c r="J1087" s="6"/>
      <c r="K1087" s="6"/>
      <c r="L1087" s="6">
        <v>3</v>
      </c>
      <c r="M1087" s="6"/>
      <c r="N1087" s="6">
        <v>3</v>
      </c>
      <c r="O1087" s="6"/>
      <c r="P1087" s="6"/>
      <c r="Q1087" s="6">
        <v>3</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c r="A1102" s="88">
        <v>501060061</v>
      </c>
      <c r="B1102" s="42" t="s">
        <v>2217</v>
      </c>
      <c r="C1102" s="97"/>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2</v>
      </c>
      <c r="J1113" s="40"/>
      <c r="K1113" s="40"/>
      <c r="L1113" s="40">
        <v>2</v>
      </c>
      <c r="M1113" s="40"/>
      <c r="N1113" s="40"/>
      <c r="O1113" s="40"/>
      <c r="P1113" s="40"/>
      <c r="Q1113" s="40"/>
      <c r="R1113" s="40"/>
      <c r="S1113" s="40">
        <v>2</v>
      </c>
      <c r="T1113" s="40"/>
      <c r="U1113" s="40"/>
      <c r="V1113" s="40">
        <v>2</v>
      </c>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18</v>
      </c>
      <c r="J1116" s="40"/>
      <c r="K1116" s="40"/>
      <c r="L1116" s="40">
        <v>18</v>
      </c>
      <c r="M1116" s="40"/>
      <c r="N1116" s="40">
        <v>17</v>
      </c>
      <c r="O1116" s="40"/>
      <c r="P1116" s="40"/>
      <c r="Q1116" s="40">
        <v>17</v>
      </c>
      <c r="R1116" s="40"/>
      <c r="S1116" s="40">
        <v>1</v>
      </c>
      <c r="T1116" s="40"/>
      <c r="U1116" s="40"/>
      <c r="V1116" s="40">
        <v>1</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4</v>
      </c>
      <c r="E1118" s="40"/>
      <c r="F1118" s="40"/>
      <c r="G1118" s="40">
        <v>4</v>
      </c>
      <c r="H1118" s="40"/>
      <c r="I1118" s="40">
        <v>26</v>
      </c>
      <c r="J1118" s="40"/>
      <c r="K1118" s="40"/>
      <c r="L1118" s="40">
        <v>26</v>
      </c>
      <c r="M1118" s="40"/>
      <c r="N1118" s="40">
        <v>29</v>
      </c>
      <c r="O1118" s="40"/>
      <c r="P1118" s="40"/>
      <c r="Q1118" s="40">
        <v>29</v>
      </c>
      <c r="R1118" s="40"/>
      <c r="S1118" s="40">
        <v>1</v>
      </c>
      <c r="T1118" s="40"/>
      <c r="U1118" s="40"/>
      <c r="V1118" s="40">
        <v>1</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v>1</v>
      </c>
      <c r="E1123" s="40"/>
      <c r="F1123" s="40"/>
      <c r="G1123" s="40">
        <v>1</v>
      </c>
      <c r="H1123" s="40"/>
      <c r="I1123" s="40">
        <v>17</v>
      </c>
      <c r="J1123" s="40"/>
      <c r="K1123" s="40"/>
      <c r="L1123" s="40">
        <v>17</v>
      </c>
      <c r="M1123" s="40"/>
      <c r="N1123" s="40">
        <v>18</v>
      </c>
      <c r="O1123" s="40"/>
      <c r="P1123" s="40"/>
      <c r="Q1123" s="40">
        <v>18</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1</v>
      </c>
      <c r="E1130" s="40"/>
      <c r="F1130" s="40"/>
      <c r="G1130" s="40">
        <v>1</v>
      </c>
      <c r="H1130" s="40"/>
      <c r="I1130" s="40"/>
      <c r="J1130" s="40"/>
      <c r="K1130" s="40"/>
      <c r="L1130" s="40"/>
      <c r="M1130" s="40"/>
      <c r="N1130" s="40">
        <v>1</v>
      </c>
      <c r="O1130" s="40"/>
      <c r="P1130" s="40"/>
      <c r="Q1130" s="40">
        <v>1</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27</v>
      </c>
      <c r="J1137" s="40"/>
      <c r="K1137" s="40"/>
      <c r="L1137" s="40">
        <v>27</v>
      </c>
      <c r="M1137" s="40"/>
      <c r="N1137" s="40">
        <v>17</v>
      </c>
      <c r="O1137" s="40"/>
      <c r="P1137" s="40"/>
      <c r="Q1137" s="40">
        <v>17</v>
      </c>
      <c r="R1137" s="40"/>
      <c r="S1137" s="40">
        <v>10</v>
      </c>
      <c r="T1137" s="40"/>
      <c r="U1137" s="40"/>
      <c r="V1137" s="40">
        <v>10</v>
      </c>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c r="E1139" s="40"/>
      <c r="F1139" s="40"/>
      <c r="G1139" s="40"/>
      <c r="H1139" s="40"/>
      <c r="I1139" s="40">
        <v>1</v>
      </c>
      <c r="J1139" s="40"/>
      <c r="K1139" s="40"/>
      <c r="L1139" s="40">
        <v>1</v>
      </c>
      <c r="M1139" s="40"/>
      <c r="N1139" s="40">
        <v>1</v>
      </c>
      <c r="O1139" s="40"/>
      <c r="P1139" s="40"/>
      <c r="Q1139" s="40">
        <v>1</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2</v>
      </c>
      <c r="E1145" s="40"/>
      <c r="F1145" s="40"/>
      <c r="G1145" s="40">
        <v>2</v>
      </c>
      <c r="H1145" s="40"/>
      <c r="I1145" s="40">
        <v>3</v>
      </c>
      <c r="J1145" s="40"/>
      <c r="K1145" s="40"/>
      <c r="L1145" s="40">
        <v>3</v>
      </c>
      <c r="M1145" s="40"/>
      <c r="N1145" s="40">
        <v>5</v>
      </c>
      <c r="O1145" s="40"/>
      <c r="P1145" s="40"/>
      <c r="Q1145" s="40">
        <v>5</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13</v>
      </c>
      <c r="J1219" s="40"/>
      <c r="K1219" s="40"/>
      <c r="L1219" s="40">
        <v>13</v>
      </c>
      <c r="M1219" s="40"/>
      <c r="N1219" s="40">
        <v>3</v>
      </c>
      <c r="O1219" s="40"/>
      <c r="P1219" s="40"/>
      <c r="Q1219" s="40">
        <v>3</v>
      </c>
      <c r="R1219" s="40"/>
      <c r="S1219" s="40">
        <v>10</v>
      </c>
      <c r="T1219" s="40"/>
      <c r="U1219" s="40"/>
      <c r="V1219" s="40">
        <v>10</v>
      </c>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c r="E1226" s="40"/>
      <c r="F1226" s="40"/>
      <c r="G1226" s="40"/>
      <c r="H1226" s="40"/>
      <c r="I1226" s="40">
        <v>18</v>
      </c>
      <c r="J1226" s="40">
        <v>1</v>
      </c>
      <c r="K1226" s="40"/>
      <c r="L1226" s="40">
        <v>17</v>
      </c>
      <c r="M1226" s="40"/>
      <c r="N1226" s="40">
        <v>18</v>
      </c>
      <c r="O1226" s="40">
        <v>1</v>
      </c>
      <c r="P1226" s="40"/>
      <c r="Q1226" s="40">
        <v>17</v>
      </c>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27</v>
      </c>
      <c r="J1227" s="40"/>
      <c r="K1227" s="40"/>
      <c r="L1227" s="40">
        <v>27</v>
      </c>
      <c r="M1227" s="40"/>
      <c r="N1227" s="40">
        <v>27</v>
      </c>
      <c r="O1227" s="40"/>
      <c r="P1227" s="40"/>
      <c r="Q1227" s="40">
        <v>27</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c r="A1230" s="88">
        <v>501110005</v>
      </c>
      <c r="B1230" s="42" t="s">
        <v>404</v>
      </c>
      <c r="C1230" s="97"/>
      <c r="D1230" s="40"/>
      <c r="E1230" s="40"/>
      <c r="F1230" s="40"/>
      <c r="G1230" s="40"/>
      <c r="H1230" s="40"/>
      <c r="I1230" s="40">
        <v>3</v>
      </c>
      <c r="J1230" s="40"/>
      <c r="K1230" s="40"/>
      <c r="L1230" s="40">
        <v>3</v>
      </c>
      <c r="M1230" s="40"/>
      <c r="N1230" s="40">
        <v>3</v>
      </c>
      <c r="O1230" s="40"/>
      <c r="P1230" s="40"/>
      <c r="Q1230" s="40">
        <v>3</v>
      </c>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8</v>
      </c>
      <c r="J1231" s="40"/>
      <c r="K1231" s="40"/>
      <c r="L1231" s="40">
        <v>8</v>
      </c>
      <c r="M1231" s="40"/>
      <c r="N1231" s="40">
        <v>8</v>
      </c>
      <c r="O1231" s="40"/>
      <c r="P1231" s="40"/>
      <c r="Q1231" s="40">
        <v>8</v>
      </c>
      <c r="R1231" s="40"/>
      <c r="S1231" s="40"/>
      <c r="T1231" s="40"/>
      <c r="U1231" s="40"/>
      <c r="V1231" s="40"/>
      <c r="W1231" s="40"/>
      <c r="X1231" s="39">
        <v>120</v>
      </c>
      <c r="Y1231" s="103"/>
      <c r="Z1231" s="103"/>
    </row>
    <row r="1232" spans="1:26" s="41" customFormat="1" ht="12.75">
      <c r="A1232" s="88">
        <v>501110007</v>
      </c>
      <c r="B1232" s="42" t="s">
        <v>403</v>
      </c>
      <c r="C1232" s="97"/>
      <c r="D1232" s="40"/>
      <c r="E1232" s="40"/>
      <c r="F1232" s="40"/>
      <c r="G1232" s="40"/>
      <c r="H1232" s="40"/>
      <c r="I1232" s="40">
        <v>1</v>
      </c>
      <c r="J1232" s="40"/>
      <c r="K1232" s="40"/>
      <c r="L1232" s="40">
        <v>1</v>
      </c>
      <c r="M1232" s="40"/>
      <c r="N1232" s="40">
        <v>1</v>
      </c>
      <c r="O1232" s="40"/>
      <c r="P1232" s="40"/>
      <c r="Q1232" s="40">
        <v>1</v>
      </c>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1174</v>
      </c>
      <c r="J1236" s="40"/>
      <c r="K1236" s="40"/>
      <c r="L1236" s="40">
        <v>1174</v>
      </c>
      <c r="M1236" s="40"/>
      <c r="N1236" s="40">
        <v>1173</v>
      </c>
      <c r="O1236" s="40"/>
      <c r="P1236" s="40"/>
      <c r="Q1236" s="40">
        <v>1173</v>
      </c>
      <c r="R1236" s="40"/>
      <c r="S1236" s="40">
        <v>1</v>
      </c>
      <c r="T1236" s="40"/>
      <c r="U1236" s="40"/>
      <c r="V1236" s="40">
        <v>1</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6</v>
      </c>
      <c r="E1238" s="40"/>
      <c r="F1238" s="40"/>
      <c r="G1238" s="40">
        <v>6</v>
      </c>
      <c r="H1238" s="40"/>
      <c r="I1238" s="40">
        <v>51</v>
      </c>
      <c r="J1238" s="40"/>
      <c r="K1238" s="40"/>
      <c r="L1238" s="40">
        <v>51</v>
      </c>
      <c r="M1238" s="40"/>
      <c r="N1238" s="40">
        <v>54</v>
      </c>
      <c r="O1238" s="40"/>
      <c r="P1238" s="40"/>
      <c r="Q1238" s="40">
        <v>54</v>
      </c>
      <c r="R1238" s="40"/>
      <c r="S1238" s="40">
        <v>3</v>
      </c>
      <c r="T1238" s="40"/>
      <c r="U1238" s="40"/>
      <c r="V1238" s="40">
        <v>3</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10</v>
      </c>
      <c r="E1240" s="40"/>
      <c r="F1240" s="40"/>
      <c r="G1240" s="40">
        <v>10</v>
      </c>
      <c r="H1240" s="40"/>
      <c r="I1240" s="40">
        <v>297</v>
      </c>
      <c r="J1240" s="40"/>
      <c r="K1240" s="40"/>
      <c r="L1240" s="40">
        <v>297</v>
      </c>
      <c r="M1240" s="40"/>
      <c r="N1240" s="40">
        <v>291</v>
      </c>
      <c r="O1240" s="40"/>
      <c r="P1240" s="40"/>
      <c r="Q1240" s="40">
        <v>291</v>
      </c>
      <c r="R1240" s="40"/>
      <c r="S1240" s="40">
        <v>16</v>
      </c>
      <c r="T1240" s="40"/>
      <c r="U1240" s="40"/>
      <c r="V1240" s="40">
        <v>16</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5</v>
      </c>
      <c r="J1249" s="40"/>
      <c r="K1249" s="40"/>
      <c r="L1249" s="40">
        <v>5</v>
      </c>
      <c r="M1249" s="40"/>
      <c r="N1249" s="40">
        <v>5</v>
      </c>
      <c r="O1249" s="40"/>
      <c r="P1249" s="40"/>
      <c r="Q1249" s="40">
        <v>5</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501120016</v>
      </c>
      <c r="B1253" s="42" t="s">
        <v>1107</v>
      </c>
      <c r="C1253" s="97"/>
      <c r="D1253" s="40"/>
      <c r="E1253" s="40"/>
      <c r="F1253" s="40"/>
      <c r="G1253" s="40"/>
      <c r="H1253" s="40"/>
      <c r="I1253" s="40">
        <v>4</v>
      </c>
      <c r="J1253" s="40"/>
      <c r="K1253" s="40"/>
      <c r="L1253" s="40">
        <v>4</v>
      </c>
      <c r="M1253" s="40"/>
      <c r="N1253" s="40">
        <v>4</v>
      </c>
      <c r="O1253" s="40"/>
      <c r="P1253" s="40"/>
      <c r="Q1253" s="40">
        <v>4</v>
      </c>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6</v>
      </c>
      <c r="E1259" s="40"/>
      <c r="F1259" s="40"/>
      <c r="G1259" s="40">
        <v>6</v>
      </c>
      <c r="H1259" s="40"/>
      <c r="I1259" s="40">
        <v>102</v>
      </c>
      <c r="J1259" s="40"/>
      <c r="K1259" s="40"/>
      <c r="L1259" s="40">
        <v>102</v>
      </c>
      <c r="M1259" s="40"/>
      <c r="N1259" s="40">
        <v>96</v>
      </c>
      <c r="O1259" s="40"/>
      <c r="P1259" s="40"/>
      <c r="Q1259" s="40">
        <v>96</v>
      </c>
      <c r="R1259" s="40"/>
      <c r="S1259" s="40">
        <v>12</v>
      </c>
      <c r="T1259" s="40"/>
      <c r="U1259" s="40"/>
      <c r="V1259" s="40">
        <v>12</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4</v>
      </c>
      <c r="J1265" s="40"/>
      <c r="K1265" s="40"/>
      <c r="L1265" s="40">
        <v>4</v>
      </c>
      <c r="M1265" s="40"/>
      <c r="N1265" s="40">
        <v>4</v>
      </c>
      <c r="O1265" s="40"/>
      <c r="P1265" s="40"/>
      <c r="Q1265" s="40">
        <v>4</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8</v>
      </c>
      <c r="E1285" s="40"/>
      <c r="F1285" s="40"/>
      <c r="G1285" s="40">
        <v>8</v>
      </c>
      <c r="H1285" s="40"/>
      <c r="I1285" s="40">
        <v>69</v>
      </c>
      <c r="J1285" s="40"/>
      <c r="K1285" s="40"/>
      <c r="L1285" s="40">
        <v>69</v>
      </c>
      <c r="M1285" s="40"/>
      <c r="N1285" s="40">
        <v>74</v>
      </c>
      <c r="O1285" s="40"/>
      <c r="P1285" s="40"/>
      <c r="Q1285" s="40">
        <v>74</v>
      </c>
      <c r="R1285" s="40"/>
      <c r="S1285" s="40">
        <v>3</v>
      </c>
      <c r="T1285" s="40"/>
      <c r="U1285" s="40"/>
      <c r="V1285" s="40">
        <v>3</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14</v>
      </c>
      <c r="J1338" s="40"/>
      <c r="K1338" s="40"/>
      <c r="L1338" s="40">
        <v>14</v>
      </c>
      <c r="M1338" s="40"/>
      <c r="N1338" s="40">
        <v>13</v>
      </c>
      <c r="O1338" s="40"/>
      <c r="P1338" s="40"/>
      <c r="Q1338" s="40">
        <v>13</v>
      </c>
      <c r="R1338" s="40"/>
      <c r="S1338" s="40">
        <v>1</v>
      </c>
      <c r="T1338" s="40"/>
      <c r="U1338" s="40"/>
      <c r="V1338" s="40">
        <v>1</v>
      </c>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2</v>
      </c>
      <c r="E1468" s="32"/>
      <c r="F1468" s="32"/>
      <c r="G1468" s="32">
        <v>2</v>
      </c>
      <c r="H1468" s="32"/>
      <c r="I1468" s="32">
        <v>81</v>
      </c>
      <c r="J1468" s="32"/>
      <c r="K1468" s="32"/>
      <c r="L1468" s="32">
        <v>81</v>
      </c>
      <c r="M1468" s="32"/>
      <c r="N1468" s="32">
        <v>82</v>
      </c>
      <c r="O1468" s="32"/>
      <c r="P1468" s="32"/>
      <c r="Q1468" s="32">
        <v>82</v>
      </c>
      <c r="R1468" s="32"/>
      <c r="S1468" s="32">
        <v>1</v>
      </c>
      <c r="T1468" s="32"/>
      <c r="U1468" s="32"/>
      <c r="V1468" s="32">
        <v>1</v>
      </c>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63" t="s">
        <v>4</v>
      </c>
      <c r="B1471" s="164"/>
      <c r="C1471" s="98"/>
      <c r="D1471" s="7">
        <f>SUM(E1471:H1471)</f>
        <v>91</v>
      </c>
      <c r="E1471" s="7">
        <f>SUM(E913,E1468:E1470)</f>
        <v>0</v>
      </c>
      <c r="F1471" s="7">
        <f>SUM(F913,F1468:F1470)</f>
        <v>0</v>
      </c>
      <c r="G1471" s="7">
        <f>SUM(G913,G1468:G1470)</f>
        <v>91</v>
      </c>
      <c r="H1471" s="7">
        <f>SUM(H913,H1468:H1470)</f>
        <v>0</v>
      </c>
      <c r="I1471" s="7">
        <f>SUM(J1471:M1471)</f>
        <v>2676</v>
      </c>
      <c r="J1471" s="7">
        <f>SUM(J913,J1468:J1470)</f>
        <v>1</v>
      </c>
      <c r="K1471" s="7">
        <f>SUM(K913,K1468:K1470)</f>
        <v>0</v>
      </c>
      <c r="L1471" s="7">
        <f>SUM(L913,L1468:L1470)</f>
        <v>2675</v>
      </c>
      <c r="M1471" s="7">
        <f>SUM(M913,M1468:M1470)</f>
        <v>0</v>
      </c>
      <c r="N1471" s="7">
        <f>SUM(O1471:R1471)</f>
        <v>2595</v>
      </c>
      <c r="O1471" s="7">
        <f>SUM(O913,O1468:O1470)</f>
        <v>1</v>
      </c>
      <c r="P1471" s="7">
        <f>SUM(P913,P1468:P1470)</f>
        <v>0</v>
      </c>
      <c r="Q1471" s="7">
        <f>SUM(Q913,Q1468:Q1470)</f>
        <v>2594</v>
      </c>
      <c r="R1471" s="7">
        <f>SUM(R913,R1468:R1470)</f>
        <v>0</v>
      </c>
      <c r="S1471" s="7">
        <f>SUM(T1471:W1471)</f>
        <v>172</v>
      </c>
      <c r="T1471" s="7">
        <f>SUM(T913,T1468:T1470)</f>
        <v>0</v>
      </c>
      <c r="U1471" s="7">
        <f>SUM(U913,U1468:U1470)</f>
        <v>0</v>
      </c>
      <c r="V1471" s="7">
        <f>SUM(V913,V1468:V1470)</f>
        <v>172</v>
      </c>
      <c r="W1471" s="7">
        <f>SUM(W913,W1468:W1470)</f>
        <v>0</v>
      </c>
      <c r="X1471" s="28" t="s">
        <v>1916</v>
      </c>
    </row>
    <row r="1472" spans="1:26" s="19" customFormat="1" ht="12.75">
      <c r="A1472" s="165" t="s">
        <v>1308</v>
      </c>
      <c r="B1472" s="166"/>
      <c r="C1472" s="3"/>
      <c r="D1472" s="4">
        <f>SUM(E1472:H1472)</f>
        <v>597</v>
      </c>
      <c r="E1472" s="4">
        <f>E551+E754+E911+E1471</f>
        <v>83</v>
      </c>
      <c r="F1472" s="4">
        <f>F551+F754+F911+F1471</f>
        <v>0</v>
      </c>
      <c r="G1472" s="4">
        <f>G551+G754+G911+G1471</f>
        <v>505</v>
      </c>
      <c r="H1472" s="4">
        <f>H551+H754+H911+H1471</f>
        <v>9</v>
      </c>
      <c r="I1472" s="4">
        <f>SUM(J1472:M1472)</f>
        <v>7232</v>
      </c>
      <c r="J1472" s="4">
        <f>J551+J754+J911+J1471</f>
        <v>960</v>
      </c>
      <c r="K1472" s="4">
        <f>K551+K754+K911+K1471</f>
        <v>1</v>
      </c>
      <c r="L1472" s="4">
        <f>L551+L754+L911+L1471</f>
        <v>6242</v>
      </c>
      <c r="M1472" s="4">
        <f>M551+M754+M911+M1471</f>
        <v>29</v>
      </c>
      <c r="N1472" s="4">
        <f>SUM(O1472:R1472)</f>
        <v>6774</v>
      </c>
      <c r="O1472" s="4">
        <f>O551+O754+O911+O1471</f>
        <v>1040</v>
      </c>
      <c r="P1472" s="4">
        <f>P551+P754+P911+P1471</f>
        <v>1</v>
      </c>
      <c r="Q1472" s="4">
        <f>Q551+Q754+Q911+Q1471</f>
        <v>5730</v>
      </c>
      <c r="R1472" s="4">
        <f>R551+R754+R911+R1471</f>
        <v>3</v>
      </c>
      <c r="S1472" s="4">
        <f>SUM(T1472:W1472)</f>
        <v>1055</v>
      </c>
      <c r="T1472" s="4">
        <f>T551+T754+T911+T1471</f>
        <v>3</v>
      </c>
      <c r="U1472" s="4">
        <f>U551+U754+U911+U1471</f>
        <v>0</v>
      </c>
      <c r="V1472" s="4">
        <f>V551+V754+V911+V1471</f>
        <v>1017</v>
      </c>
      <c r="W1472" s="4">
        <f>W551+W754+W911+W1471</f>
        <v>35</v>
      </c>
      <c r="X1472" s="29" t="s">
        <v>1916</v>
      </c>
      <c r="Y1472" s="118"/>
      <c r="Z1472" s="118"/>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72:B1472"/>
    <mergeCell ref="A553:B553"/>
    <mergeCell ref="A1471:B1471"/>
    <mergeCell ref="A913:B913"/>
    <mergeCell ref="A862:B862"/>
    <mergeCell ref="J3:M3"/>
    <mergeCell ref="A755:B755"/>
    <mergeCell ref="A7:B7"/>
    <mergeCell ref="J4:K4"/>
    <mergeCell ref="I3:I5"/>
    <mergeCell ref="A756:B756"/>
    <mergeCell ref="A911:B911"/>
    <mergeCell ref="A912:B912"/>
    <mergeCell ref="A766:B766"/>
    <mergeCell ref="A551:B551"/>
    <mergeCell ref="A754:B754"/>
    <mergeCell ref="A552:B552"/>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41" r:id="rId1"/>
  <headerFooter>
    <oddFooter>&amp;LF009CDE9&amp;C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73" t="s">
        <v>2322</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5" t="s">
        <v>428</v>
      </c>
      <c r="B7" s="166"/>
      <c r="C7" s="3"/>
      <c r="D7" s="4"/>
      <c r="E7" s="4"/>
      <c r="F7" s="4"/>
      <c r="G7" s="4"/>
      <c r="H7" s="4"/>
      <c r="I7" s="4"/>
      <c r="J7" s="4"/>
      <c r="K7" s="4"/>
      <c r="L7" s="4"/>
      <c r="M7" s="4"/>
      <c r="N7" s="4"/>
      <c r="O7" s="4"/>
      <c r="P7" s="4"/>
      <c r="Q7" s="4"/>
      <c r="R7" s="4"/>
      <c r="S7" s="4"/>
      <c r="T7" s="4"/>
      <c r="U7" s="4"/>
      <c r="V7" s="4"/>
      <c r="W7" s="4"/>
      <c r="X7" s="25"/>
      <c r="Y7" s="118"/>
      <c r="Z7" s="118"/>
    </row>
    <row r="8" spans="1:24" ht="12.75" customHeight="1">
      <c r="A8" s="161" t="s">
        <v>2213</v>
      </c>
      <c r="B8" s="162"/>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4" t="s">
        <v>1917</v>
      </c>
      <c r="B447" s="17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6" t="s">
        <v>4</v>
      </c>
      <c r="B520" s="177"/>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8" t="s">
        <v>673</v>
      </c>
      <c r="B521" s="179"/>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4" t="s">
        <v>2214</v>
      </c>
      <c r="B522" s="175"/>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6" t="s">
        <v>4</v>
      </c>
      <c r="B664" s="177"/>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8" t="s">
        <v>797</v>
      </c>
      <c r="B665" s="179"/>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4" t="s">
        <v>1925</v>
      </c>
      <c r="B666" s="175"/>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6" t="s">
        <v>4</v>
      </c>
      <c r="B1227" s="177"/>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8" t="s">
        <v>1308</v>
      </c>
      <c r="B1228" s="179"/>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A521:B521"/>
    <mergeCell ref="A2:A5"/>
    <mergeCell ref="B2:B5"/>
    <mergeCell ref="A1228:B1228"/>
    <mergeCell ref="A522:B522"/>
    <mergeCell ref="A664:B664"/>
    <mergeCell ref="A665:B665"/>
    <mergeCell ref="A666:B666"/>
    <mergeCell ref="A1227:B1227"/>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&amp;LF009CDE9&amp;C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2323</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1310</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6" t="s">
        <v>4</v>
      </c>
      <c r="B209" s="177"/>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O4:P4"/>
    <mergeCell ref="T4:U4"/>
    <mergeCell ref="I2:M2"/>
    <mergeCell ref="I3:I5"/>
    <mergeCell ref="A1:B1"/>
    <mergeCell ref="X2:X5"/>
    <mergeCell ref="B2:B5"/>
    <mergeCell ref="N3:N5"/>
    <mergeCell ref="Q4:R4"/>
    <mergeCell ref="V4:W4"/>
    <mergeCell ref="A209:B209"/>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&amp;LF009CDE9&amp;C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2324</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2016</v>
      </c>
      <c r="B7" s="175"/>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6" t="s">
        <v>4</v>
      </c>
      <c r="B210" s="177"/>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10:B210"/>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&amp;LF009CDE9&amp;C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2325</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2017</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6" t="s">
        <v>4</v>
      </c>
      <c r="B156" s="177"/>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6:B156"/>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&amp;LF009CDE9&amp;C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73" t="s">
        <v>2326</v>
      </c>
      <c r="B1" s="173"/>
      <c r="C1" s="107"/>
      <c r="X1" s="109"/>
      <c r="Y1" s="114"/>
      <c r="Z1" s="114"/>
    </row>
    <row r="2" spans="1:26" s="16" customFormat="1" ht="15" customHeight="1">
      <c r="A2" s="172" t="s">
        <v>0</v>
      </c>
      <c r="B2" s="171" t="s">
        <v>1</v>
      </c>
      <c r="C2" s="92" t="s">
        <v>2362</v>
      </c>
      <c r="D2" s="171" t="s">
        <v>2</v>
      </c>
      <c r="E2" s="171"/>
      <c r="F2" s="171"/>
      <c r="G2" s="171"/>
      <c r="H2" s="171"/>
      <c r="I2" s="171" t="s">
        <v>10</v>
      </c>
      <c r="J2" s="171"/>
      <c r="K2" s="171"/>
      <c r="L2" s="171"/>
      <c r="M2" s="171"/>
      <c r="N2" s="171" t="s">
        <v>11</v>
      </c>
      <c r="O2" s="171"/>
      <c r="P2" s="171"/>
      <c r="Q2" s="171"/>
      <c r="R2" s="171"/>
      <c r="S2" s="171" t="s">
        <v>12</v>
      </c>
      <c r="T2" s="171"/>
      <c r="U2" s="171"/>
      <c r="V2" s="171"/>
      <c r="W2" s="171"/>
      <c r="X2" s="170" t="s">
        <v>2143</v>
      </c>
      <c r="Y2" s="103"/>
      <c r="Z2" s="104"/>
    </row>
    <row r="3" spans="1:26" s="17" customFormat="1" ht="15" customHeight="1">
      <c r="A3" s="172"/>
      <c r="B3" s="171"/>
      <c r="C3" s="93" t="s">
        <v>2362</v>
      </c>
      <c r="D3" s="169" t="s">
        <v>4</v>
      </c>
      <c r="E3" s="167" t="s">
        <v>5</v>
      </c>
      <c r="F3" s="167"/>
      <c r="G3" s="167"/>
      <c r="H3" s="167"/>
      <c r="I3" s="169" t="s">
        <v>4</v>
      </c>
      <c r="J3" s="167" t="s">
        <v>5</v>
      </c>
      <c r="K3" s="167"/>
      <c r="L3" s="167"/>
      <c r="M3" s="167"/>
      <c r="N3" s="169" t="s">
        <v>4</v>
      </c>
      <c r="O3" s="167" t="s">
        <v>5</v>
      </c>
      <c r="P3" s="167"/>
      <c r="Q3" s="167"/>
      <c r="R3" s="167"/>
      <c r="S3" s="169" t="s">
        <v>4</v>
      </c>
      <c r="T3" s="167" t="s">
        <v>5</v>
      </c>
      <c r="U3" s="167"/>
      <c r="V3" s="167"/>
      <c r="W3" s="167"/>
      <c r="X3" s="170"/>
      <c r="Y3" s="103"/>
      <c r="Z3" s="104"/>
    </row>
    <row r="4" spans="1:26" s="17" customFormat="1" ht="30" customHeight="1">
      <c r="A4" s="172"/>
      <c r="B4" s="171"/>
      <c r="C4" s="93" t="s">
        <v>2362</v>
      </c>
      <c r="D4" s="169"/>
      <c r="E4" s="168" t="s">
        <v>6</v>
      </c>
      <c r="F4" s="168"/>
      <c r="G4" s="167" t="s">
        <v>7</v>
      </c>
      <c r="H4" s="167"/>
      <c r="I4" s="169"/>
      <c r="J4" s="168" t="s">
        <v>6</v>
      </c>
      <c r="K4" s="168"/>
      <c r="L4" s="167" t="s">
        <v>7</v>
      </c>
      <c r="M4" s="167"/>
      <c r="N4" s="169"/>
      <c r="O4" s="168" t="s">
        <v>6</v>
      </c>
      <c r="P4" s="168"/>
      <c r="Q4" s="167" t="s">
        <v>7</v>
      </c>
      <c r="R4" s="167"/>
      <c r="S4" s="169"/>
      <c r="T4" s="168" t="s">
        <v>6</v>
      </c>
      <c r="U4" s="168"/>
      <c r="V4" s="167" t="s">
        <v>7</v>
      </c>
      <c r="W4" s="167"/>
      <c r="X4" s="170"/>
      <c r="Y4" s="103"/>
      <c r="Z4" s="104"/>
    </row>
    <row r="5" spans="1:26" s="17" customFormat="1" ht="66" customHeight="1">
      <c r="A5" s="172"/>
      <c r="B5" s="171"/>
      <c r="C5" s="94" t="s">
        <v>2362</v>
      </c>
      <c r="D5" s="169"/>
      <c r="E5" s="121" t="s">
        <v>8</v>
      </c>
      <c r="F5" s="69" t="s">
        <v>9</v>
      </c>
      <c r="G5" s="121" t="s">
        <v>8</v>
      </c>
      <c r="H5" s="69" t="s">
        <v>9</v>
      </c>
      <c r="I5" s="169"/>
      <c r="J5" s="121" t="s">
        <v>8</v>
      </c>
      <c r="K5" s="69" t="s">
        <v>9</v>
      </c>
      <c r="L5" s="121" t="s">
        <v>8</v>
      </c>
      <c r="M5" s="69" t="s">
        <v>9</v>
      </c>
      <c r="N5" s="169"/>
      <c r="O5" s="121" t="s">
        <v>8</v>
      </c>
      <c r="P5" s="69" t="s">
        <v>9</v>
      </c>
      <c r="Q5" s="121" t="s">
        <v>8</v>
      </c>
      <c r="R5" s="69" t="s">
        <v>9</v>
      </c>
      <c r="S5" s="169"/>
      <c r="T5" s="121" t="s">
        <v>8</v>
      </c>
      <c r="U5" s="69" t="s">
        <v>9</v>
      </c>
      <c r="V5" s="121" t="s">
        <v>8</v>
      </c>
      <c r="W5" s="69" t="s">
        <v>9</v>
      </c>
      <c r="X5" s="170"/>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4" t="s">
        <v>2126</v>
      </c>
      <c r="B7" s="175"/>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6" t="s">
        <v>4</v>
      </c>
      <c r="B155" s="177"/>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&amp;LF009CDE9&amp;C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zoomScalePageLayoutView="0" workbookViewId="0" topLeftCell="A1">
      <pane xSplit="1" ySplit="4" topLeftCell="B696" activePane="bottomRight" state="frozen"/>
      <selection pane="topLeft" activeCell="A1" sqref="A1"/>
      <selection pane="topRight" activeCell="B1" sqref="B1"/>
      <selection pane="bottomLeft" activeCell="A5" sqref="A5"/>
      <selection pane="bottomRight" activeCell="D812" sqref="D812:E812"/>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73" t="s">
        <v>2327</v>
      </c>
      <c r="B1" s="173"/>
      <c r="C1" s="173"/>
      <c r="X1" s="109"/>
      <c r="Y1" s="110"/>
      <c r="Z1" s="111"/>
      <c r="AA1" s="112"/>
      <c r="AB1" s="110"/>
      <c r="AC1" s="110"/>
      <c r="AD1" s="110"/>
      <c r="AE1" s="110"/>
      <c r="AF1" s="113"/>
    </row>
    <row r="2" spans="1:11" s="17" customFormat="1" ht="25.5" customHeight="1">
      <c r="A2" s="167" t="s">
        <v>1314</v>
      </c>
      <c r="B2" s="180"/>
      <c r="C2" s="172" t="s">
        <v>2</v>
      </c>
      <c r="D2" s="172" t="s">
        <v>10</v>
      </c>
      <c r="E2" s="172" t="s">
        <v>11</v>
      </c>
      <c r="F2" s="172" t="s">
        <v>12</v>
      </c>
      <c r="G2" s="172" t="s">
        <v>3</v>
      </c>
      <c r="H2" s="172"/>
      <c r="I2" s="172"/>
      <c r="J2" s="172"/>
      <c r="K2" s="22"/>
    </row>
    <row r="3" spans="1:11" s="17" customFormat="1" ht="12.75">
      <c r="A3" s="167"/>
      <c r="B3" s="181"/>
      <c r="C3" s="172"/>
      <c r="D3" s="172"/>
      <c r="E3" s="172"/>
      <c r="F3" s="172"/>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597</v>
      </c>
      <c r="D227" s="26">
        <f t="shared" si="8"/>
        <v>7232</v>
      </c>
      <c r="E227" s="26">
        <f t="shared" si="8"/>
        <v>6774</v>
      </c>
      <c r="F227" s="26">
        <f t="shared" si="8"/>
        <v>1055</v>
      </c>
      <c r="G227" s="26">
        <f t="shared" si="8"/>
        <v>3069.19716666668</v>
      </c>
      <c r="H227" s="26">
        <f t="shared" si="8"/>
        <v>19720.7756666664</v>
      </c>
      <c r="I227" s="26">
        <f t="shared" si="8"/>
        <v>16963.5711666665</v>
      </c>
      <c r="J227" s="26">
        <f t="shared" si="8"/>
        <v>5826.40166666667</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c r="A232" s="6" t="s">
        <v>1484</v>
      </c>
      <c r="B232" s="13">
        <v>8019</v>
      </c>
      <c r="C232" s="5">
        <v>597</v>
      </c>
      <c r="D232" s="5">
        <v>7232</v>
      </c>
      <c r="E232" s="5">
        <v>6774</v>
      </c>
      <c r="F232" s="5">
        <v>1055</v>
      </c>
      <c r="G232" s="5">
        <v>3069.19716666668</v>
      </c>
      <c r="H232" s="5">
        <v>19720.7756666664</v>
      </c>
      <c r="I232" s="5">
        <v>16963.5711666665</v>
      </c>
      <c r="J232" s="5">
        <v>5826.40166666667</v>
      </c>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597</v>
      </c>
      <c r="D696" s="27">
        <f t="shared" si="27"/>
        <v>7232</v>
      </c>
      <c r="E696" s="27">
        <f t="shared" si="27"/>
        <v>6774</v>
      </c>
      <c r="F696" s="27">
        <f t="shared" si="27"/>
        <v>1055</v>
      </c>
      <c r="G696" s="27">
        <f t="shared" si="27"/>
        <v>3069.19716666668</v>
      </c>
      <c r="H696" s="27">
        <f t="shared" si="27"/>
        <v>19720.7756666664</v>
      </c>
      <c r="I696" s="27">
        <f t="shared" si="27"/>
        <v>16963.5711666665</v>
      </c>
      <c r="J696" s="27">
        <f t="shared" si="27"/>
        <v>5826.40166666667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0</v>
      </c>
      <c r="D724" s="27">
        <f t="shared" si="28"/>
        <v>0</v>
      </c>
      <c r="E724" s="27">
        <f t="shared" si="28"/>
        <v>0</v>
      </c>
      <c r="F724" s="27">
        <f t="shared" si="28"/>
        <v>0</v>
      </c>
      <c r="G724" s="27">
        <f t="shared" si="28"/>
        <v>0</v>
      </c>
      <c r="H724" s="27">
        <f t="shared" si="28"/>
        <v>0</v>
      </c>
      <c r="I724" s="27">
        <f t="shared" si="28"/>
        <v>0</v>
      </c>
      <c r="J724" s="27">
        <f t="shared" si="28"/>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597</v>
      </c>
      <c r="D802" s="25">
        <f t="shared" si="33"/>
        <v>7232</v>
      </c>
      <c r="E802" s="25">
        <f t="shared" si="33"/>
        <v>6774</v>
      </c>
      <c r="F802" s="25">
        <f t="shared" si="33"/>
        <v>1055</v>
      </c>
      <c r="G802" s="25">
        <f t="shared" si="33"/>
        <v>3069.19716666668</v>
      </c>
      <c r="H802" s="25">
        <f t="shared" si="33"/>
        <v>19720.7756666664</v>
      </c>
      <c r="I802" s="25">
        <f t="shared" si="33"/>
        <v>16963.5711666665</v>
      </c>
      <c r="J802" s="25">
        <f t="shared" si="33"/>
        <v>5826.40166666667</v>
      </c>
      <c r="K802" s="21"/>
    </row>
    <row r="805" spans="3:8" ht="12.75" customHeight="1">
      <c r="C805" s="75" t="s">
        <v>2192</v>
      </c>
      <c r="D805" s="76"/>
      <c r="E805" s="77" t="s">
        <v>2362</v>
      </c>
      <c r="F805" s="73" t="s">
        <v>2362</v>
      </c>
      <c r="G805" s="183" t="s">
        <v>2365</v>
      </c>
      <c r="H805" s="183"/>
    </row>
    <row r="806" spans="3:8" ht="12.75">
      <c r="C806" s="70"/>
      <c r="D806" s="185" t="s">
        <v>2193</v>
      </c>
      <c r="E806" s="185"/>
      <c r="F806" s="74"/>
      <c r="G806" s="184" t="s">
        <v>2194</v>
      </c>
      <c r="H806" s="184"/>
    </row>
    <row r="807" spans="3:6" ht="12.75">
      <c r="C807" s="70"/>
      <c r="D807" s="70"/>
      <c r="E807" s="81"/>
      <c r="F807" s="81"/>
    </row>
    <row r="808" spans="3:8" ht="12.75">
      <c r="C808" s="71" t="s">
        <v>2195</v>
      </c>
      <c r="D808" s="78"/>
      <c r="E808" s="77" t="s">
        <v>2362</v>
      </c>
      <c r="F808" s="73" t="s">
        <v>2362</v>
      </c>
      <c r="G808" s="183" t="s">
        <v>2363</v>
      </c>
      <c r="H808" s="183"/>
    </row>
    <row r="809" spans="3:8" ht="12.75">
      <c r="C809" s="82"/>
      <c r="D809" s="185" t="s">
        <v>2193</v>
      </c>
      <c r="E809" s="185"/>
      <c r="F809" s="74"/>
      <c r="G809" s="184" t="s">
        <v>2194</v>
      </c>
      <c r="H809" s="184"/>
    </row>
    <row r="810" spans="3:6" ht="12.75" customHeight="1">
      <c r="C810" s="72" t="s">
        <v>2196</v>
      </c>
      <c r="D810" s="182" t="s">
        <v>2366</v>
      </c>
      <c r="E810" s="182"/>
      <c r="F810" s="80"/>
    </row>
    <row r="811" spans="3:6" ht="12.75">
      <c r="C811" s="72"/>
      <c r="D811" s="70"/>
      <c r="E811" s="79"/>
      <c r="F811" s="79"/>
    </row>
    <row r="812" spans="3:8" ht="12.75" customHeight="1">
      <c r="C812" s="72" t="s">
        <v>2197</v>
      </c>
      <c r="D812" s="186" t="s">
        <v>2367</v>
      </c>
      <c r="E812" s="182"/>
      <c r="F812" s="80"/>
      <c r="G812" s="183" t="s">
        <v>2364</v>
      </c>
      <c r="H812" s="183"/>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hyperlinks>
    <hyperlink ref="D812" r:id="rId1" display="inbox@vl.zp.court.gov.ua"/>
  </hyperlink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2"/>
  <headerFooter>
    <oddFooter>&amp;LF009CDE9&amp;C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2024-01-11T12:34:11Z</cp:lastPrinted>
  <dcterms:created xsi:type="dcterms:W3CDTF">2021-01-22T06:15:46Z</dcterms:created>
  <dcterms:modified xsi:type="dcterms:W3CDTF">2024-01-11T12:34:38Z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1-ЄЗ_00314_4.2023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F009CDE9</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3.31.3.2831</vt:lpwstr>
  </property>
</Properties>
</file>